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spenvalleysportscollege-my.sharepoint.com/personal/mfrost_spenvalleyhighschool_co_uk/Documents/"/>
    </mc:Choice>
  </mc:AlternateContent>
  <xr:revisionPtr revIDLastSave="0" documentId="8_{E6327353-E034-6848-988D-F0875A8ACAC5}" xr6:coauthVersionLast="47" xr6:coauthVersionMax="47" xr10:uidLastSave="{00000000-0000-0000-0000-000000000000}"/>
  <bookViews>
    <workbookView xWindow="0" yWindow="620" windowWidth="50320" windowHeight="33900" activeTab="1" xr2:uid="{5B081BD8-1E17-6645-8357-F02B19D938C9}"/>
  </bookViews>
  <sheets>
    <sheet name="STATS" sheetId="2" r:id="rId1"/>
    <sheet name="JANUARY READINGS" sheetId="1" r:id="rId2"/>
    <sheet name="FEBRUARY READINGS" sheetId="3" r:id="rId3"/>
    <sheet name="MARCH READINGS" sheetId="4" r:id="rId4"/>
    <sheet name="APRIL READINGS" sheetId="8" r:id="rId5"/>
    <sheet name="MAY READINGS" sheetId="6" r:id="rId6"/>
    <sheet name="JUNE READINGS" sheetId="5" r:id="rId7"/>
    <sheet name="JULY READINGS" sheetId="9" r:id="rId8"/>
    <sheet name="AUGUST READINGS" sheetId="10" r:id="rId9"/>
    <sheet name="SEPTEMBER READINGS" sheetId="12" r:id="rId10"/>
    <sheet name="OCTOBER READINGS" sheetId="13" r:id="rId11"/>
    <sheet name="NOVEMBER READINGS" sheetId="14" r:id="rId12"/>
    <sheet name="DECEMBER READINGS" sheetId="15" r:id="rId1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2" i="15" l="1"/>
  <c r="H31" i="15"/>
  <c r="H30" i="15"/>
  <c r="H29" i="15"/>
  <c r="H28" i="15"/>
  <c r="H27" i="15"/>
  <c r="H26" i="15"/>
  <c r="H25" i="15"/>
  <c r="H24" i="15"/>
  <c r="H23" i="15"/>
  <c r="H22" i="15"/>
  <c r="H21" i="15"/>
  <c r="H20" i="15"/>
  <c r="H19" i="15"/>
  <c r="H18" i="15"/>
  <c r="H17" i="15"/>
  <c r="H16" i="15"/>
  <c r="H15" i="15"/>
  <c r="H14" i="15"/>
  <c r="H13" i="15"/>
  <c r="H12" i="15"/>
  <c r="H11" i="15"/>
  <c r="H10" i="15"/>
  <c r="H9" i="15"/>
  <c r="H8" i="15"/>
  <c r="H7" i="15"/>
  <c r="H6" i="15"/>
  <c r="H5" i="15"/>
  <c r="H4" i="15"/>
  <c r="H38" i="14"/>
  <c r="H37" i="14"/>
  <c r="H36" i="14"/>
  <c r="H35" i="14"/>
  <c r="H34" i="14"/>
  <c r="H33" i="14"/>
  <c r="H32" i="14"/>
  <c r="H31" i="14"/>
  <c r="H30" i="14"/>
  <c r="H29" i="14"/>
  <c r="H28" i="14"/>
  <c r="H27" i="14"/>
  <c r="H26" i="14"/>
  <c r="H25" i="14"/>
  <c r="H24" i="14"/>
  <c r="H23" i="14"/>
  <c r="H22" i="14"/>
  <c r="H21" i="14"/>
  <c r="H20" i="14"/>
  <c r="H19" i="14"/>
  <c r="H18" i="14"/>
  <c r="H17" i="14"/>
  <c r="H16" i="14"/>
  <c r="H15" i="14"/>
  <c r="H14" i="14"/>
  <c r="H13" i="14"/>
  <c r="H12" i="14"/>
  <c r="H11" i="14"/>
  <c r="H10" i="14"/>
  <c r="H9" i="14"/>
  <c r="H8" i="14"/>
  <c r="H7" i="14"/>
  <c r="H6" i="14"/>
  <c r="H5" i="14"/>
  <c r="H4" i="14"/>
  <c r="H31" i="13"/>
  <c r="H30" i="13"/>
  <c r="H29" i="13"/>
  <c r="H28" i="13"/>
  <c r="H27" i="13"/>
  <c r="H26" i="13"/>
  <c r="H25" i="13"/>
  <c r="H24" i="13"/>
  <c r="H23" i="13"/>
  <c r="H22" i="13"/>
  <c r="H21" i="13"/>
  <c r="H20" i="13"/>
  <c r="H19" i="13"/>
  <c r="H18" i="13"/>
  <c r="H17" i="13"/>
  <c r="H16" i="13"/>
  <c r="H15" i="13"/>
  <c r="H14" i="13"/>
  <c r="H13" i="13"/>
  <c r="H12" i="13"/>
  <c r="H11" i="13"/>
  <c r="H10" i="13"/>
  <c r="H9" i="13"/>
  <c r="H8" i="13"/>
  <c r="H7" i="13"/>
  <c r="H6" i="13"/>
  <c r="H5" i="13"/>
  <c r="H4" i="13"/>
  <c r="H31" i="12"/>
  <c r="H30" i="12"/>
  <c r="H29" i="12"/>
  <c r="H28" i="12"/>
  <c r="H27" i="12"/>
  <c r="H26" i="12"/>
  <c r="H25" i="12"/>
  <c r="H24" i="12"/>
  <c r="H23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H7" i="12"/>
  <c r="H6" i="12"/>
  <c r="H5" i="12"/>
  <c r="H4" i="12"/>
  <c r="H38" i="10"/>
  <c r="H37" i="10"/>
  <c r="H36" i="10"/>
  <c r="H35" i="10"/>
  <c r="H34" i="10"/>
  <c r="H33" i="10"/>
  <c r="H32" i="10"/>
  <c r="H31" i="10"/>
  <c r="H30" i="10"/>
  <c r="H29" i="10"/>
  <c r="H28" i="10"/>
  <c r="H27" i="10"/>
  <c r="H26" i="10"/>
  <c r="H25" i="10"/>
  <c r="H24" i="10"/>
  <c r="H23" i="10"/>
  <c r="H22" i="10"/>
  <c r="H21" i="10"/>
  <c r="H20" i="10"/>
  <c r="H19" i="10"/>
  <c r="H18" i="10"/>
  <c r="H17" i="10"/>
  <c r="H16" i="10"/>
  <c r="H15" i="10"/>
  <c r="H14" i="10"/>
  <c r="H13" i="10"/>
  <c r="H12" i="10"/>
  <c r="H11" i="10"/>
  <c r="H10" i="10"/>
  <c r="H9" i="10"/>
  <c r="H8" i="10"/>
  <c r="H7" i="10"/>
  <c r="H6" i="10"/>
  <c r="H5" i="10"/>
  <c r="H4" i="10"/>
  <c r="H31" i="9"/>
  <c r="H30" i="9"/>
  <c r="H29" i="9"/>
  <c r="H28" i="9"/>
  <c r="H27" i="9"/>
  <c r="H26" i="9"/>
  <c r="H25" i="9"/>
  <c r="H24" i="9"/>
  <c r="H23" i="9"/>
  <c r="H22" i="9"/>
  <c r="H21" i="9"/>
  <c r="H20" i="9"/>
  <c r="H19" i="9"/>
  <c r="H18" i="9"/>
  <c r="H17" i="9"/>
  <c r="H16" i="9"/>
  <c r="H15" i="9"/>
  <c r="H14" i="9"/>
  <c r="H13" i="9"/>
  <c r="H12" i="9"/>
  <c r="H11" i="9"/>
  <c r="H10" i="9"/>
  <c r="H9" i="9"/>
  <c r="H8" i="9"/>
  <c r="H7" i="9"/>
  <c r="H6" i="9"/>
  <c r="H5" i="9"/>
  <c r="H4" i="9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H15" i="8"/>
  <c r="H14" i="8"/>
  <c r="H13" i="8"/>
  <c r="H12" i="8"/>
  <c r="H11" i="8"/>
  <c r="H10" i="8"/>
  <c r="H9" i="8"/>
  <c r="H8" i="8"/>
  <c r="H7" i="8"/>
  <c r="H6" i="8"/>
  <c r="H5" i="8"/>
  <c r="H4" i="8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4" i="4"/>
  <c r="H31" i="3"/>
  <c r="H30" i="3"/>
  <c r="H29" i="3"/>
  <c r="H32" i="3" s="1"/>
  <c r="D35" i="3" s="1"/>
  <c r="D4" i="2" s="1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H26" i="1"/>
  <c r="H27" i="1"/>
  <c r="H28" i="1"/>
  <c r="H29" i="1"/>
  <c r="H30" i="1"/>
  <c r="H31" i="1"/>
  <c r="H25" i="1"/>
  <c r="H19" i="1"/>
  <c r="H20" i="1"/>
  <c r="H21" i="1"/>
  <c r="H22" i="1"/>
  <c r="H23" i="1"/>
  <c r="H24" i="1"/>
  <c r="H18" i="1"/>
  <c r="H17" i="1"/>
  <c r="H16" i="1"/>
  <c r="H15" i="1"/>
  <c r="H14" i="1"/>
  <c r="H13" i="1"/>
  <c r="H12" i="1"/>
  <c r="H11" i="1"/>
  <c r="H5" i="1"/>
  <c r="H6" i="1"/>
  <c r="H7" i="1"/>
  <c r="H8" i="1"/>
  <c r="H9" i="1"/>
  <c r="H10" i="1"/>
  <c r="H4" i="1"/>
  <c r="H32" i="12" l="1"/>
  <c r="D34" i="12" s="1"/>
  <c r="D11" i="2" s="1"/>
  <c r="H39" i="10"/>
  <c r="D41" i="10" s="1"/>
  <c r="D10" i="2" s="1"/>
  <c r="H32" i="9"/>
  <c r="D34" i="9" s="1"/>
  <c r="D9" i="2" s="1"/>
  <c r="H39" i="14"/>
  <c r="H32" i="13"/>
  <c r="D34" i="13" s="1"/>
  <c r="D12" i="2" s="1"/>
  <c r="H32" i="5"/>
  <c r="D34" i="5" s="1"/>
  <c r="D8" i="2" s="1"/>
  <c r="H39" i="6"/>
  <c r="H32" i="8"/>
  <c r="D35" i="8" s="1"/>
  <c r="D6" i="2" s="1"/>
  <c r="H32" i="1"/>
  <c r="D35" i="1" s="1"/>
  <c r="D3" i="2" s="1"/>
  <c r="H33" i="15"/>
  <c r="D35" i="15" s="1"/>
  <c r="D14" i="2" s="1"/>
  <c r="H39" i="4"/>
  <c r="D41" i="4" s="1"/>
  <c r="D5" i="2" s="1"/>
  <c r="D41" i="14" l="1"/>
  <c r="D13" i="2" s="1"/>
  <c r="D41" i="6"/>
  <c r="D7" i="2" s="1"/>
  <c r="B17" i="2" l="1"/>
</calcChain>
</file>

<file path=xl/sharedStrings.xml><?xml version="1.0" encoding="utf-8"?>
<sst xmlns="http://schemas.openxmlformats.org/spreadsheetml/2006/main" count="942" uniqueCount="814">
  <si>
    <t>Gen 1-2</t>
  </si>
  <si>
    <t>Matt 1:1-17</t>
  </si>
  <si>
    <t>DATE</t>
  </si>
  <si>
    <t>Gen 3-4</t>
  </si>
  <si>
    <t>Matt 1:18-2:12</t>
  </si>
  <si>
    <t>Gen 6-8</t>
  </si>
  <si>
    <t>Gen 9-11:26</t>
  </si>
  <si>
    <t>Gen 11:27-13</t>
  </si>
  <si>
    <t>Gen 14-16</t>
  </si>
  <si>
    <t>Gen 17-19</t>
  </si>
  <si>
    <t>Matt 2:13-3</t>
  </si>
  <si>
    <t>Matt 4</t>
  </si>
  <si>
    <t>Matt 5:1-16</t>
  </si>
  <si>
    <t>Matt 5:17-37</t>
  </si>
  <si>
    <t>Matt 5:38-6:18</t>
  </si>
  <si>
    <t>TICK</t>
  </si>
  <si>
    <t>WEEK 1</t>
  </si>
  <si>
    <t>STATUS</t>
  </si>
  <si>
    <t>WEEK 2</t>
  </si>
  <si>
    <t>WEEK 3</t>
  </si>
  <si>
    <t>WEEK 4</t>
  </si>
  <si>
    <t>Gen 20-21</t>
  </si>
  <si>
    <t>Gen 22-24:27</t>
  </si>
  <si>
    <t>Gen 24:28-25</t>
  </si>
  <si>
    <t>Gen 26-27</t>
  </si>
  <si>
    <t>Gen 28-29</t>
  </si>
  <si>
    <t>Gen 30-31</t>
  </si>
  <si>
    <t>Gen 32-33</t>
  </si>
  <si>
    <t>DAY</t>
  </si>
  <si>
    <t>Gen 34-36:19</t>
  </si>
  <si>
    <t>Gen 36:20-37</t>
  </si>
  <si>
    <t>Gen 38-40</t>
  </si>
  <si>
    <t>Gen 41-12</t>
  </si>
  <si>
    <t>Gen 43-44</t>
  </si>
  <si>
    <t>Gen 45-46</t>
  </si>
  <si>
    <t>Gen 47-48</t>
  </si>
  <si>
    <t>Matt 11:1-19</t>
  </si>
  <si>
    <t>Matt 11:20-30</t>
  </si>
  <si>
    <t>Matt 12:1-21</t>
  </si>
  <si>
    <t>Matt 12:22-50</t>
  </si>
  <si>
    <t>Matt 13:1-9</t>
  </si>
  <si>
    <t>Matt 13:10-35</t>
  </si>
  <si>
    <t>Matt 13:36-58</t>
  </si>
  <si>
    <t>Gen 49-50</t>
  </si>
  <si>
    <t>Exod 1-3</t>
  </si>
  <si>
    <t>Exod 4-5</t>
  </si>
  <si>
    <t>Exod 6-8</t>
  </si>
  <si>
    <t>Exod 9-11</t>
  </si>
  <si>
    <t>Exod 12-13</t>
  </si>
  <si>
    <t>Exod 14-15</t>
  </si>
  <si>
    <t>Matt 14:1-12</t>
  </si>
  <si>
    <t>Matt 14:22-15:20</t>
  </si>
  <si>
    <t>Matt 15:21-31</t>
  </si>
  <si>
    <t>Matt 15:32-16:12</t>
  </si>
  <si>
    <t>Matt 16:13-17:13</t>
  </si>
  <si>
    <t>Matt 17:14-18:14</t>
  </si>
  <si>
    <t>Matt 18:15-35</t>
  </si>
  <si>
    <t>WEEK</t>
  </si>
  <si>
    <t>You have completed</t>
  </si>
  <si>
    <t>of weeks 1-4</t>
  </si>
  <si>
    <t>WEEK 5</t>
  </si>
  <si>
    <t>WEEK 6</t>
  </si>
  <si>
    <t>WEEK 7</t>
  </si>
  <si>
    <t>WEEK 8</t>
  </si>
  <si>
    <t>of weeks 5-8</t>
  </si>
  <si>
    <t>Exo 16-18</t>
  </si>
  <si>
    <t>Exo 19-21</t>
  </si>
  <si>
    <t>Exo 22-23</t>
  </si>
  <si>
    <t>Exo 24-26</t>
  </si>
  <si>
    <t>Exo 27-28</t>
  </si>
  <si>
    <t>Exo 29-30</t>
  </si>
  <si>
    <t>Exo 31-32</t>
  </si>
  <si>
    <t>Matt 19:1-12</t>
  </si>
  <si>
    <t>Matt 19:13-20:16</t>
  </si>
  <si>
    <t>Matt 20:17-21:11</t>
  </si>
  <si>
    <t>Matt 21:12-32</t>
  </si>
  <si>
    <t>Matt 21:33-22:14</t>
  </si>
  <si>
    <t>Matt 22:15-33</t>
  </si>
  <si>
    <t>Matt 22:34-23:12</t>
  </si>
  <si>
    <t>Exo 33-34</t>
  </si>
  <si>
    <t>Exo 35-36</t>
  </si>
  <si>
    <t>Exo 37-38</t>
  </si>
  <si>
    <t>Exo 39-40</t>
  </si>
  <si>
    <t>Lev 1-3</t>
  </si>
  <si>
    <t>Lev 4-5</t>
  </si>
  <si>
    <t>Lev 6-7</t>
  </si>
  <si>
    <t>Matt 23:13-39</t>
  </si>
  <si>
    <t>Matt 24: 1-31</t>
  </si>
  <si>
    <t>Matt 24:32-44</t>
  </si>
  <si>
    <t>Matt 24:45-25:13</t>
  </si>
  <si>
    <t>Matt 25:14-46</t>
  </si>
  <si>
    <t>Matt 26:1-30</t>
  </si>
  <si>
    <t>Matt 26:31-46</t>
  </si>
  <si>
    <t>Lev 8-10</t>
  </si>
  <si>
    <t>Lev 11-12</t>
  </si>
  <si>
    <t>Lev 13-14</t>
  </si>
  <si>
    <t>Lev 15-16</t>
  </si>
  <si>
    <t>Lev 17-18</t>
  </si>
  <si>
    <t>Lev 19-20</t>
  </si>
  <si>
    <t>Lev 21-22</t>
  </si>
  <si>
    <t>Lev 23-24</t>
  </si>
  <si>
    <t>Lev 25-26</t>
  </si>
  <si>
    <t>Lev 27; Num 1</t>
  </si>
  <si>
    <t>Num 2-3</t>
  </si>
  <si>
    <t>Num 4</t>
  </si>
  <si>
    <t>Num 5-6</t>
  </si>
  <si>
    <t>Num 7</t>
  </si>
  <si>
    <t>Matt 26:47-56</t>
  </si>
  <si>
    <t>Matt 26:57-75</t>
  </si>
  <si>
    <t>Matt 27:1-26</t>
  </si>
  <si>
    <t>Matt 27:27-66</t>
  </si>
  <si>
    <t>Matt 28</t>
  </si>
  <si>
    <t>Mark 1:1-15</t>
  </si>
  <si>
    <t>Mark 1:16-45</t>
  </si>
  <si>
    <t>Mark 2</t>
  </si>
  <si>
    <t>Mark 3:1-19</t>
  </si>
  <si>
    <t>Mark 3: 20-4:9</t>
  </si>
  <si>
    <t>Mark 4:10-20</t>
  </si>
  <si>
    <t>Mark 4:21-41</t>
  </si>
  <si>
    <t>Mark 5:1-20</t>
  </si>
  <si>
    <t>Mark 5:21-43</t>
  </si>
  <si>
    <t>WEEK 9</t>
  </si>
  <si>
    <t>WEEK 10</t>
  </si>
  <si>
    <t>WEEK 11</t>
  </si>
  <si>
    <t>WEEK 12</t>
  </si>
  <si>
    <t>Num 8-9</t>
  </si>
  <si>
    <t>Num 10-11</t>
  </si>
  <si>
    <t>Num 12-13</t>
  </si>
  <si>
    <t>Num 14-15</t>
  </si>
  <si>
    <t>Num 16-17</t>
  </si>
  <si>
    <t>Num 18-19</t>
  </si>
  <si>
    <t>Num 20-21</t>
  </si>
  <si>
    <t>Num 22-23</t>
  </si>
  <si>
    <t>Num 24-25</t>
  </si>
  <si>
    <t>Num 26-27</t>
  </si>
  <si>
    <t>Num 28-29</t>
  </si>
  <si>
    <t>Num 30-31</t>
  </si>
  <si>
    <t>Num 32-33</t>
  </si>
  <si>
    <t>Num 34-35</t>
  </si>
  <si>
    <t>Num 36; Deut 1</t>
  </si>
  <si>
    <t>Deut 2-4:31</t>
  </si>
  <si>
    <t>Deut 4:32-5:33</t>
  </si>
  <si>
    <t>Deut 6-8</t>
  </si>
  <si>
    <t>Deut 9-10</t>
  </si>
  <si>
    <t>Deut 11-13</t>
  </si>
  <si>
    <t>Deut 14-15</t>
  </si>
  <si>
    <t> Deut 16-18 </t>
  </si>
  <si>
    <t>Deut 19-21 </t>
  </si>
  <si>
    <t>Deut 22-24 </t>
  </si>
  <si>
    <t>Deut 25-27 </t>
  </si>
  <si>
    <t>Deut 28 </t>
  </si>
  <si>
    <t>Deut 29-30 </t>
  </si>
  <si>
    <t>Deut 31-32 </t>
  </si>
  <si>
    <t> Deut 33-34; Josh 1 </t>
  </si>
  <si>
    <t>Josh 2-4 </t>
  </si>
  <si>
    <t>Josh 5-7 </t>
  </si>
  <si>
    <t>Josh 8-9 </t>
  </si>
  <si>
    <t>Josh 10-11 </t>
  </si>
  <si>
    <t>Josh 12-14 </t>
  </si>
  <si>
    <t>Josh 15-16 </t>
  </si>
  <si>
    <t> Mark 15:33-16:8 </t>
  </si>
  <si>
    <t>Mark 16:9-20; Luke 1:1-25 </t>
  </si>
  <si>
    <t>Luke 1:26-38 </t>
  </si>
  <si>
    <t>Luke 1:39-56 </t>
  </si>
  <si>
    <t>Luke 1:57-80 </t>
  </si>
  <si>
    <t>Luke 2:1-20 </t>
  </si>
  <si>
    <t>Luke 2:21-52 </t>
  </si>
  <si>
    <t> Luke 3:1-20 </t>
  </si>
  <si>
    <t>Luke 3:21-28 </t>
  </si>
  <si>
    <t>Luke 4:1-30 </t>
  </si>
  <si>
    <t>Luke 4:31-5:11 </t>
  </si>
  <si>
    <t>Luke 5:12-39 </t>
  </si>
  <si>
    <t>Luke 6:1-26 </t>
  </si>
  <si>
    <t>Luke 6:27-42 </t>
  </si>
  <si>
    <t>WEEK 13</t>
  </si>
  <si>
    <t>WEEK 14</t>
  </si>
  <si>
    <t>WEEK 15</t>
  </si>
  <si>
    <t>WEEK 16</t>
  </si>
  <si>
    <t>WEEK 17</t>
  </si>
  <si>
    <t>of weeks 9-13</t>
  </si>
  <si>
    <t> Joshua 17-18 </t>
  </si>
  <si>
    <t>Joshua 19-20 </t>
  </si>
  <si>
    <t>Joshua 21-22 </t>
  </si>
  <si>
    <t>Joshua 23-24; Judges 1 </t>
  </si>
  <si>
    <t>Judges 2-4 </t>
  </si>
  <si>
    <t>Judges 5-6 </t>
  </si>
  <si>
    <t>Judges 7-8 </t>
  </si>
  <si>
    <t>Luke 7:11-35 </t>
  </si>
  <si>
    <t>Luke 7:36-8:3 </t>
  </si>
  <si>
    <t>Luke 8:4-25 </t>
  </si>
  <si>
    <t>Luke 8:26-56 </t>
  </si>
  <si>
    <t>Luke 9:1-27 </t>
  </si>
  <si>
    <t>Luke 9:28-62 </t>
  </si>
  <si>
    <t> Judges 9-10 </t>
  </si>
  <si>
    <t>Judges 11-12 </t>
  </si>
  <si>
    <t>Judges 13-14 </t>
  </si>
  <si>
    <t>Judges 15-17 </t>
  </si>
  <si>
    <t>Judges 18-19 </t>
  </si>
  <si>
    <t>Judges 20-21 </t>
  </si>
  <si>
    <t>Ruth 1-4 </t>
  </si>
  <si>
    <t> 1 Sam 1-2 </t>
  </si>
  <si>
    <t>1 Sam 3-5 </t>
  </si>
  <si>
    <t>1 Sam 6-8 </t>
  </si>
  <si>
    <t>1 Sam 9-10 </t>
  </si>
  <si>
    <t>1 Sam 11-12 </t>
  </si>
  <si>
    <t>1 Sam 13-14 </t>
  </si>
  <si>
    <t>1 Sam 15-16 </t>
  </si>
  <si>
    <t> 1 Sam 17-18 </t>
  </si>
  <si>
    <t>1 Sam 19-20 </t>
  </si>
  <si>
    <t>1 Sam 21-23 </t>
  </si>
  <si>
    <t>1 Sam 24-25 </t>
  </si>
  <si>
    <t>1 Sam 26-28 </t>
  </si>
  <si>
    <t>1 Sam 29-31 </t>
  </si>
  <si>
    <t>2 Sam 1-2 </t>
  </si>
  <si>
    <t> Luke 6:43-7:10 </t>
  </si>
  <si>
    <t> Luke 10:1-24 </t>
  </si>
  <si>
    <t>Luke 10:25-37 </t>
  </si>
  <si>
    <t>Luke 10:38-11:13 </t>
  </si>
  <si>
    <t>Luke 11:14-36 </t>
  </si>
  <si>
    <t>Luke 11:37-12:12 </t>
  </si>
  <si>
    <t>Luke 12:13-34 </t>
  </si>
  <si>
    <t>Luke 12:35-48 </t>
  </si>
  <si>
    <t> Luke 12:49-13:9 </t>
  </si>
  <si>
    <t>Luke 13:10-35 </t>
  </si>
  <si>
    <t>Luke 14:1-24 </t>
  </si>
  <si>
    <t>Luke 14:25-15:10 </t>
  </si>
  <si>
    <t>Luke 15:11-32 </t>
  </si>
  <si>
    <t>Luke 16:1-18 </t>
  </si>
  <si>
    <t>Luke 16:19-17:10 </t>
  </si>
  <si>
    <t> Luke 17:11-37 </t>
  </si>
  <si>
    <t>Luke 18:1-14 </t>
  </si>
  <si>
    <t>Luke 18:15-43 </t>
  </si>
  <si>
    <t>Luke 19:1-27 </t>
  </si>
  <si>
    <t>Luke 19:28-48 </t>
  </si>
  <si>
    <t>Luke 20:1-19 </t>
  </si>
  <si>
    <t>Luke 20:20-40 </t>
  </si>
  <si>
    <t>of weeks 14-17</t>
  </si>
  <si>
    <t>WEEK 18</t>
  </si>
  <si>
    <t>WEEK 19</t>
  </si>
  <si>
    <t>WEEK 20</t>
  </si>
  <si>
    <t>WEEK 21</t>
  </si>
  <si>
    <t>WEEK 22</t>
  </si>
  <si>
    <t>of weeks 18-22</t>
  </si>
  <si>
    <t> 2 Sam 3-5 </t>
  </si>
  <si>
    <t>2 Sam 6-8 </t>
  </si>
  <si>
    <t>2 Sam 10-11 </t>
  </si>
  <si>
    <t>2 Sam 12-13 </t>
  </si>
  <si>
    <t>2 Sam 14-16 </t>
  </si>
  <si>
    <t>2 Sam 17-18 </t>
  </si>
  <si>
    <t>2 Sam 19-21 </t>
  </si>
  <si>
    <t> 2 Sam 22:1-23:7 </t>
  </si>
  <si>
    <t>2 Sam 23:8-24:25 </t>
  </si>
  <si>
    <t>1 Kings 1:1-2:12 </t>
  </si>
  <si>
    <t>1 Kings 2:13-3:28 </t>
  </si>
  <si>
    <t>1 Kings 4-5 </t>
  </si>
  <si>
    <t>1 Kings 6-7 </t>
  </si>
  <si>
    <t>1 Kings 8:1-9:9 </t>
  </si>
  <si>
    <t> 1 Kings 9:10-10:29 </t>
  </si>
  <si>
    <t>1 Kings 11-12 </t>
  </si>
  <si>
    <t>1 Kings 13:1-15:8 </t>
  </si>
  <si>
    <t>1 Kings 15:9-17:24 </t>
  </si>
  <si>
    <t>1 Kings 18-19 </t>
  </si>
  <si>
    <t>1 Kings 20-21 </t>
  </si>
  <si>
    <t>1 Kings 22; 2 Kings 1 </t>
  </si>
  <si>
    <t> 2 Kings 2:1-4:7 </t>
  </si>
  <si>
    <t>2 Kings 4:8-7:2 </t>
  </si>
  <si>
    <t>2 Kings 7:3-9:37 </t>
  </si>
  <si>
    <t>2 Kings 10-11 </t>
  </si>
  <si>
    <t>2 Kings 12-14 </t>
  </si>
  <si>
    <t>2 Kings 15-16 </t>
  </si>
  <si>
    <t>2 Kings 17-18 </t>
  </si>
  <si>
    <t> 2 Kings 19-20 </t>
  </si>
  <si>
    <t>2 Kings 21-23 </t>
  </si>
  <si>
    <t>2 Kings 24-25;1 Chron 1:1-16 </t>
  </si>
  <si>
    <t>1 Chron 1:17-2:55 </t>
  </si>
  <si>
    <t>1 Chron 3-4 </t>
  </si>
  <si>
    <t>1 Chron 5:1-6:53 </t>
  </si>
  <si>
    <t>1 Chron 6:54-8:40 </t>
  </si>
  <si>
    <t> Luke 20:41-21:4 </t>
  </si>
  <si>
    <t>Luke 21:5-19 </t>
  </si>
  <si>
    <t>Luke 21:20-38 </t>
  </si>
  <si>
    <t>Luke 22:1-23 </t>
  </si>
  <si>
    <t>Luke 22:24-38 </t>
  </si>
  <si>
    <t>Luke 22:39-53 </t>
  </si>
  <si>
    <t>Luke 22:54-71 </t>
  </si>
  <si>
    <t> Luke 23:1-25 </t>
  </si>
  <si>
    <t>Luke 23:26-56 </t>
  </si>
  <si>
    <t>Luke 24:1-24 </t>
  </si>
  <si>
    <t>Luke 24:25-53 </t>
  </si>
  <si>
    <t>John 1:1-18 </t>
  </si>
  <si>
    <t>John 1:19-34 </t>
  </si>
  <si>
    <t>John 1:35-51 </t>
  </si>
  <si>
    <t> John 2 </t>
  </si>
  <si>
    <t>John 3:1-21 </t>
  </si>
  <si>
    <t>John 3:22-36 </t>
  </si>
  <si>
    <t>John 4:1-30 </t>
  </si>
  <si>
    <t>John 4:31-54 </t>
  </si>
  <si>
    <t>John 5:1-30 </t>
  </si>
  <si>
    <t>John 5:31-6:15 </t>
  </si>
  <si>
    <t> John 6:16-40 </t>
  </si>
  <si>
    <t>John 6:41-59 </t>
  </si>
  <si>
    <t>John 6:60-71 </t>
  </si>
  <si>
    <t>John 7:1-24 </t>
  </si>
  <si>
    <t>John 7:25-53 </t>
  </si>
  <si>
    <t>John 8:1-20 </t>
  </si>
  <si>
    <t>John 8:21-30 </t>
  </si>
  <si>
    <t> John 8:31-59 </t>
  </si>
  <si>
    <t>John 9:1-23 </t>
  </si>
  <si>
    <t>John 9:24-41 </t>
  </si>
  <si>
    <t>John 10:1-21 </t>
  </si>
  <si>
    <t>John 10:22-42 </t>
  </si>
  <si>
    <t>John 11:1-29 </t>
  </si>
  <si>
    <t>John 11:30-57 </t>
  </si>
  <si>
    <t>WEEK 23</t>
  </si>
  <si>
    <t>WEEK 24</t>
  </si>
  <si>
    <t>WEEK 25</t>
  </si>
  <si>
    <t>WEEK 26</t>
  </si>
  <si>
    <t>1 Chronicles 9-11</t>
  </si>
  <si>
    <t>1 Chronicles 12-13</t>
  </si>
  <si>
    <t>1 Chronicles 14-16</t>
  </si>
  <si>
    <t>1 Chronicles 17-19</t>
  </si>
  <si>
    <t>1 Chronicles 20-22</t>
  </si>
  <si>
    <t>1 Chronicles 23-25</t>
  </si>
  <si>
    <t>1 Chronicles 26-27</t>
  </si>
  <si>
    <t>1 Chron 28-29; 2 Chron 1</t>
  </si>
  <si>
    <t>2 Chronicles 2-4</t>
  </si>
  <si>
    <t>2 Chronicles 5-6</t>
  </si>
  <si>
    <t>2 Chronicles 7-9</t>
  </si>
  <si>
    <t>2 Chronicles 10-12</t>
  </si>
  <si>
    <t>2 Chronicles 13-16</t>
  </si>
  <si>
    <t>2 Chronicles 17-19</t>
  </si>
  <si>
    <t>2 Chronicles 20-22</t>
  </si>
  <si>
    <t>2 Chronicles 23-25</t>
  </si>
  <si>
    <t>2 Chronicles 26-28</t>
  </si>
  <si>
    <t>2 Chronicles 29-31</t>
  </si>
  <si>
    <t>2 Chronicles 32-34</t>
  </si>
  <si>
    <t>2 Chronicles 35-36</t>
  </si>
  <si>
    <t>Ezra 1-4</t>
  </si>
  <si>
    <t>Ezra 5-7</t>
  </si>
  <si>
    <t>Ezra 8-10</t>
  </si>
  <si>
    <t>Nehemiah 1-3</t>
  </si>
  <si>
    <t>Nehemiah 4-6</t>
  </si>
  <si>
    <t>Nehemiah 7-8</t>
  </si>
  <si>
    <t>Nehemiah 9-10</t>
  </si>
  <si>
    <t>Nehemiah 11-12</t>
  </si>
  <si>
    <t>John 12:1-36</t>
  </si>
  <si>
    <t>John 12:37-13:17</t>
  </si>
  <si>
    <t>John 13:18-38</t>
  </si>
  <si>
    <t>John 14:1-14</t>
  </si>
  <si>
    <t>John 14:15-31</t>
  </si>
  <si>
    <t>John 15:1-17</t>
  </si>
  <si>
    <t>John 15:18-27</t>
  </si>
  <si>
    <t>John 16:1-15</t>
  </si>
  <si>
    <t>John 16:16-33</t>
  </si>
  <si>
    <t>John 17</t>
  </si>
  <si>
    <t>John 18:1-24</t>
  </si>
  <si>
    <t>John 18:25-40</t>
  </si>
  <si>
    <t>John 19:1-27</t>
  </si>
  <si>
    <t>John 19:28-20:10</t>
  </si>
  <si>
    <t>John 20:11-31</t>
  </si>
  <si>
    <t>John 21</t>
  </si>
  <si>
    <t>Acts 1:1-11</t>
  </si>
  <si>
    <t>Acts 1:12-2:13</t>
  </si>
  <si>
    <t>Acts 2:14-41</t>
  </si>
  <si>
    <t>Acts 2:42-3:11</t>
  </si>
  <si>
    <t>Acts 3:12-4:12</t>
  </si>
  <si>
    <t>Acts 4:13-31</t>
  </si>
  <si>
    <t>Acts 4:32-5:16</t>
  </si>
  <si>
    <t>Acts 5:17-42</t>
  </si>
  <si>
    <t>Acts 6:1-15</t>
  </si>
  <si>
    <t>Acts 7:1-19</t>
  </si>
  <si>
    <t>Acts 7:20-43</t>
  </si>
  <si>
    <t>Acts 7:44-60</t>
  </si>
  <si>
    <t>of weeks 23-26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</si>
  <si>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</si>
  <si>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</si>
  <si>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</si>
  <si>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</si>
  <si>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</si>
  <si>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</si>
  <si>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</si>
  <si>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</si>
  <si>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</si>
  <si>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</si>
  <si>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</si>
  <si>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</si>
  <si>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TOTAL PERCENTAGE OF THE BIBLE COMPLETED SO FAR: </t>
  </si>
  <si>
    <t>MONTH</t>
  </si>
  <si>
    <t>WEEKS</t>
  </si>
  <si>
    <t>MONTHLY % COMPLETED</t>
  </si>
  <si>
    <t>WEEK 27</t>
  </si>
  <si>
    <t> Nehemiah 13; Esther 1 </t>
  </si>
  <si>
    <t>Esther 2-5 </t>
  </si>
  <si>
    <t>Esther 6-10 </t>
  </si>
  <si>
    <t>Job 1-3 </t>
  </si>
  <si>
    <t>Job 4-6 </t>
  </si>
  <si>
    <t>Job 7-9 </t>
  </si>
  <si>
    <t>Job 10-12 </t>
  </si>
  <si>
    <t> Job 13-15 </t>
  </si>
  <si>
    <t>Job 16-18 </t>
  </si>
  <si>
    <t>Job 19-21 </t>
  </si>
  <si>
    <t>Job 22-24 </t>
  </si>
  <si>
    <t>Job 25-28 </t>
  </si>
  <si>
    <t>Job 29-30 </t>
  </si>
  <si>
    <t>Job 31-33 </t>
  </si>
  <si>
    <t> Job 34-36 </t>
  </si>
  <si>
    <t>Job 37-38 </t>
  </si>
  <si>
    <t>Job 39-40 </t>
  </si>
  <si>
    <t>Job 41-42; Psalms 1-2 </t>
  </si>
  <si>
    <t>Psalms 3-5 </t>
  </si>
  <si>
    <t>Psalms 6-8 </t>
  </si>
  <si>
    <t>Psalms 9-10 </t>
  </si>
  <si>
    <t> Psalms 11-14 </t>
  </si>
  <si>
    <t>Psalms 15-17 </t>
  </si>
  <si>
    <t>Psalms 18 </t>
  </si>
  <si>
    <t>Psalms 19-20 </t>
  </si>
  <si>
    <t>Psalms 21-22 </t>
  </si>
  <si>
    <t>Psalms 23-25 </t>
  </si>
  <si>
    <t>Psalms 26-27 </t>
  </si>
  <si>
    <t> Acts 8:1-25 </t>
  </si>
  <si>
    <t>Acts 8:26-40 </t>
  </si>
  <si>
    <t>Acts 9:1-19 </t>
  </si>
  <si>
    <t>Acts 9:20-43 </t>
  </si>
  <si>
    <t>Acts 10:1-33 </t>
  </si>
  <si>
    <t>Acts 10:34-48 </t>
  </si>
  <si>
    <t>Acts 11 </t>
  </si>
  <si>
    <t> Acts 12:1-19 </t>
  </si>
  <si>
    <t>Acts 12:20-13:12 </t>
  </si>
  <si>
    <t>Acts 13:13-43 </t>
  </si>
  <si>
    <t>Acts 13:44-14:7 </t>
  </si>
  <si>
    <t>Acts 14:8-20 </t>
  </si>
  <si>
    <t>Acts 14:21-28 </t>
  </si>
  <si>
    <t>Acts 15:1-21 </t>
  </si>
  <si>
    <t> Acts 15:22-41 </t>
  </si>
  <si>
    <t>Acts 16:1-15 </t>
  </si>
  <si>
    <t>Acts 16:16-40 </t>
  </si>
  <si>
    <t>Acts 17:1-15 </t>
  </si>
  <si>
    <t>Acts 17:16-34 </t>
  </si>
  <si>
    <t>Acts 18 </t>
  </si>
  <si>
    <t>Acts 19:1-22 </t>
  </si>
  <si>
    <t> Acts 19:23-41 </t>
  </si>
  <si>
    <t>Acts 20:1-12 </t>
  </si>
  <si>
    <t>Acts 20:13-38 </t>
  </si>
  <si>
    <t>Acts 21:1-25 </t>
  </si>
  <si>
    <t>Acts 21:26-40 </t>
  </si>
  <si>
    <t>Acts 22:1-23 </t>
  </si>
  <si>
    <t>Acts 22:24-23:11 </t>
  </si>
  <si>
    <t>Weeks 1-4</t>
  </si>
  <si>
    <t>Weeks 5-8</t>
  </si>
  <si>
    <t>Weeks 9-13</t>
  </si>
  <si>
    <t>Weeks 14-17</t>
  </si>
  <si>
    <t>Weeks 18-22</t>
  </si>
  <si>
    <t>WEEK 28</t>
  </si>
  <si>
    <t>WEEK 29</t>
  </si>
  <si>
    <t>WEEK 30</t>
  </si>
  <si>
    <t>WEEK 31</t>
  </si>
  <si>
    <t>WEEK 32</t>
  </si>
  <si>
    <t>Psalms 28-29</t>
  </si>
  <si>
    <t>Psalms  30-31</t>
  </si>
  <si>
    <t>Psalms  32-33</t>
  </si>
  <si>
    <t>Psalms 34-35</t>
  </si>
  <si>
    <t>Psalms 36-37</t>
  </si>
  <si>
    <t>Psalms 38</t>
  </si>
  <si>
    <t>Psalms 39-40</t>
  </si>
  <si>
    <t>Psalms 41-43</t>
  </si>
  <si>
    <t>Psalms 44-45</t>
  </si>
  <si>
    <t>Psalms 46-47</t>
  </si>
  <si>
    <t>Psalms 48-49</t>
  </si>
  <si>
    <t>Psalms 50-51</t>
  </si>
  <si>
    <t>Psalms 52-54</t>
  </si>
  <si>
    <t>Psalms 55-56</t>
  </si>
  <si>
    <t>Psalms 57-58</t>
  </si>
  <si>
    <t>Psalms 59-61</t>
  </si>
  <si>
    <t>Psalms 62-64</t>
  </si>
  <si>
    <t>Psalms 65-67</t>
  </si>
  <si>
    <t>Psalms 68</t>
  </si>
  <si>
    <t>Psalms 69</t>
  </si>
  <si>
    <t>Psalms 70-71</t>
  </si>
  <si>
    <t>Psalms 72</t>
  </si>
  <si>
    <t>Psalms 73-74</t>
  </si>
  <si>
    <t>Psalms 75-76</t>
  </si>
  <si>
    <t>Psalms 77:1-78:39</t>
  </si>
  <si>
    <t>Psalms 78:40-19:13</t>
  </si>
  <si>
    <t>Psalms 89-81</t>
  </si>
  <si>
    <t>Psalms 82-84</t>
  </si>
  <si>
    <t>Psalms 85-87</t>
  </si>
  <si>
    <t>Psalms 88:1-89:37</t>
  </si>
  <si>
    <t>Psalms 89:38-90:17</t>
  </si>
  <si>
    <t>Psalms 91-93</t>
  </si>
  <si>
    <t>Psalms 94-95</t>
  </si>
  <si>
    <t>Psalms 96-98</t>
  </si>
  <si>
    <t>Psalms 99-101</t>
  </si>
  <si>
    <t>Acts 23:12-35</t>
  </si>
  <si>
    <t>Acts 24</t>
  </si>
  <si>
    <t>Acts 25</t>
  </si>
  <si>
    <t>Acts 26</t>
  </si>
  <si>
    <t>Acts 27:1-26</t>
  </si>
  <si>
    <t>Acts 27:27-28:10</t>
  </si>
  <si>
    <t>Acts 28:11-31</t>
  </si>
  <si>
    <t>Romans 1:1-17</t>
  </si>
  <si>
    <t>Romans 1:18-32</t>
  </si>
  <si>
    <t>Romans 2:1-16</t>
  </si>
  <si>
    <t>Romans 2:17-3:8</t>
  </si>
  <si>
    <t>Romans 3:9-31</t>
  </si>
  <si>
    <t>Romans 4</t>
  </si>
  <si>
    <t>Romans 5</t>
  </si>
  <si>
    <t>Romans 6</t>
  </si>
  <si>
    <t>Romans 7:1-13</t>
  </si>
  <si>
    <t>Romans 7:14-8:17</t>
  </si>
  <si>
    <t>Romans 8:18-39</t>
  </si>
  <si>
    <t>Romans 9:1-29</t>
  </si>
  <si>
    <t>Romans 9:30-10:4</t>
  </si>
  <si>
    <t>Romans 10:5-11:6</t>
  </si>
  <si>
    <t>Romans 11:7-32</t>
  </si>
  <si>
    <t>Romans 11:33-12:8</t>
  </si>
  <si>
    <t>Romans 12:9-13:14</t>
  </si>
  <si>
    <t>Romans 14</t>
  </si>
  <si>
    <t>Romans 15</t>
  </si>
  <si>
    <t>Romans 16</t>
  </si>
  <si>
    <t>1 Cor 1:1-17</t>
  </si>
  <si>
    <t>1 Cor 1:18-2:16</t>
  </si>
  <si>
    <t>1 Cor 3</t>
  </si>
  <si>
    <t>1 Cor 4</t>
  </si>
  <si>
    <t>1 Cor 5</t>
  </si>
  <si>
    <t>1 Cor 6</t>
  </si>
  <si>
    <t>1 Cor 7:1-24</t>
  </si>
  <si>
    <t>1 Cor 7:25-8:13</t>
  </si>
  <si>
    <t>WEEK 33</t>
  </si>
  <si>
    <t>WEEK 34</t>
  </si>
  <si>
    <t>WEEK 35</t>
  </si>
  <si>
    <t>WEEK 36</t>
  </si>
  <si>
    <t>Psalms 102-103</t>
  </si>
  <si>
    <t>Psalms 104</t>
  </si>
  <si>
    <t xml:space="preserve">Psalms 105 </t>
  </si>
  <si>
    <t>Psalms 106</t>
  </si>
  <si>
    <t>Psalms 107</t>
  </si>
  <si>
    <t>Psalms 108</t>
  </si>
  <si>
    <t>Psalms 109-110</t>
  </si>
  <si>
    <t>Psalms 111-113</t>
  </si>
  <si>
    <t>Psalms 114-116</t>
  </si>
  <si>
    <t>Psalms 117-118</t>
  </si>
  <si>
    <t>Psalms 119:1-56</t>
  </si>
  <si>
    <t>Psalms 119:57-104</t>
  </si>
  <si>
    <t>Psalms 119:105-152</t>
  </si>
  <si>
    <t>Psalms 120-121</t>
  </si>
  <si>
    <t>Psalms 122-127</t>
  </si>
  <si>
    <t>Psalms 128-131</t>
  </si>
  <si>
    <t>Psalms 132-134</t>
  </si>
  <si>
    <t>Psalms 135-136</t>
  </si>
  <si>
    <t>Psalms 137-139</t>
  </si>
  <si>
    <t>Psalms 140-141</t>
  </si>
  <si>
    <t>Psalms 142-144</t>
  </si>
  <si>
    <t>Psalms 145-147</t>
  </si>
  <si>
    <t>Psalms 148-150</t>
  </si>
  <si>
    <t>Proverbs 1:1-3:26</t>
  </si>
  <si>
    <t>Proverbs 3:27-5:23</t>
  </si>
  <si>
    <t>Proverbs 6-7</t>
  </si>
  <si>
    <t>Proverbs 8-9</t>
  </si>
  <si>
    <t>Proverbs 10-11</t>
  </si>
  <si>
    <t>1 Cor 9</t>
  </si>
  <si>
    <t>1 Cor 10</t>
  </si>
  <si>
    <t>1 Cor 11</t>
  </si>
  <si>
    <t>1 Cor 12</t>
  </si>
  <si>
    <t>1 Cor 13</t>
  </si>
  <si>
    <t>1 Cor 14:1-19</t>
  </si>
  <si>
    <t>1 Cor 14:20-40</t>
  </si>
  <si>
    <t>1 Cor 15:1-34</t>
  </si>
  <si>
    <t>1 Cor 15:35-58</t>
  </si>
  <si>
    <t>1 Cor 16</t>
  </si>
  <si>
    <t>2 Cor 1</t>
  </si>
  <si>
    <t>2 Cor 2</t>
  </si>
  <si>
    <t>2 Cor 3</t>
  </si>
  <si>
    <t>2 Cor 4</t>
  </si>
  <si>
    <t>2 Cor 5</t>
  </si>
  <si>
    <t>2 Cor 6</t>
  </si>
  <si>
    <t>2 Cor 7</t>
  </si>
  <si>
    <t>2 Cor 8</t>
  </si>
  <si>
    <t>2 Cor 9-10</t>
  </si>
  <si>
    <t>2 Cor 11</t>
  </si>
  <si>
    <t>2 Cor 12</t>
  </si>
  <si>
    <t>2 Cor 13</t>
  </si>
  <si>
    <t>Galatians 1</t>
  </si>
  <si>
    <t>Galatians 2</t>
  </si>
  <si>
    <t>Galatians 3</t>
  </si>
  <si>
    <t>Galatians 4:1-20</t>
  </si>
  <si>
    <t>Galatians 4:21-31</t>
  </si>
  <si>
    <t>Galatians 5</t>
  </si>
  <si>
    <t>WEEK 37</t>
  </si>
  <si>
    <t>WEEK 38</t>
  </si>
  <si>
    <t>WEEK 39</t>
  </si>
  <si>
    <t>WEEK 40</t>
  </si>
  <si>
    <t>Proverbs 12-14</t>
  </si>
  <si>
    <t>Proverbs 15-17</t>
  </si>
  <si>
    <t>Proverbs 18-20</t>
  </si>
  <si>
    <t>Proverbs 21-22</t>
  </si>
  <si>
    <t>Proverbs 23-24</t>
  </si>
  <si>
    <t>Proverbs 25-26</t>
  </si>
  <si>
    <t>Proverbs 27-29</t>
  </si>
  <si>
    <t>Proverbs 30-31</t>
  </si>
  <si>
    <t>Eccl 1-4</t>
  </si>
  <si>
    <t>Eccl 5-8</t>
  </si>
  <si>
    <t>Eccl 9-12</t>
  </si>
  <si>
    <t>Song 1-6</t>
  </si>
  <si>
    <t>Song 7-8; Isaiah 1</t>
  </si>
  <si>
    <t>Isaiah 2-5</t>
  </si>
  <si>
    <t>Isaiah 6-8</t>
  </si>
  <si>
    <t>Isaiah 9-11</t>
  </si>
  <si>
    <t>Isaiah 12-15</t>
  </si>
  <si>
    <t>Isaiah 16-20</t>
  </si>
  <si>
    <t>Isaiah 21-23</t>
  </si>
  <si>
    <t>Isaiah 24-27</t>
  </si>
  <si>
    <t>Isaiah 28-30</t>
  </si>
  <si>
    <t>Isaiah 31-33</t>
  </si>
  <si>
    <t>Isaiah 34:1-37:20</t>
  </si>
  <si>
    <t>Isaiah 37:21-40:31</t>
  </si>
  <si>
    <t>Isaiah 41-42</t>
  </si>
  <si>
    <t>Isaiah 43-46</t>
  </si>
  <si>
    <t>Isaiah 47-50</t>
  </si>
  <si>
    <t>Isaiah 51-54</t>
  </si>
  <si>
    <t>Gal 6</t>
  </si>
  <si>
    <t>Eph 1:1-14</t>
  </si>
  <si>
    <t>Eph 1:15-2:10</t>
  </si>
  <si>
    <t>Eph 2:11-3:13</t>
  </si>
  <si>
    <t>Eph 3:14-4:16</t>
  </si>
  <si>
    <t>Eph 4:17-5:14</t>
  </si>
  <si>
    <t>Eph 5:15-33</t>
  </si>
  <si>
    <t>Eph 6</t>
  </si>
  <si>
    <t>Phil 1</t>
  </si>
  <si>
    <t>Phil 2:1-18</t>
  </si>
  <si>
    <t>Phil 2:19-3:16</t>
  </si>
  <si>
    <t>Phil 3:17-4:9</t>
  </si>
  <si>
    <t>Phil 4:10-23</t>
  </si>
  <si>
    <t>Col 1:1-23</t>
  </si>
  <si>
    <t>Col 1:24-2:5</t>
  </si>
  <si>
    <t>Col 2:6-23</t>
  </si>
  <si>
    <t>Col 3</t>
  </si>
  <si>
    <t>Col 4</t>
  </si>
  <si>
    <t>1 Thess 1:1-2:16</t>
  </si>
  <si>
    <t>1 Thess 2:17-3:13</t>
  </si>
  <si>
    <t>1 Thess 4</t>
  </si>
  <si>
    <t>1 Thess 5</t>
  </si>
  <si>
    <t>2 Thess 1-2</t>
  </si>
  <si>
    <t>2 Thess 2; 1 Tim 1:1-11</t>
  </si>
  <si>
    <t>1 Tim 1:12-2:15</t>
  </si>
  <si>
    <t>1 Tim 3</t>
  </si>
  <si>
    <t>1 Tim 4</t>
  </si>
  <si>
    <t>1 Tim 5</t>
  </si>
  <si>
    <t>WEEK 41</t>
  </si>
  <si>
    <t>WEEK 42</t>
  </si>
  <si>
    <t>WEEK 43</t>
  </si>
  <si>
    <t>WEEK 44</t>
  </si>
  <si>
    <t>WEEK 45</t>
  </si>
  <si>
    <t>Isaiah 55-58</t>
  </si>
  <si>
    <t>Isaiah 59-62</t>
  </si>
  <si>
    <t>Isaiah 63-65</t>
  </si>
  <si>
    <t>Isaiah 66; Jeremiah 1-2</t>
  </si>
  <si>
    <t>Jeremiah 3-4</t>
  </si>
  <si>
    <t>Jeremiah 5-6</t>
  </si>
  <si>
    <t>Jeremiah 7-9</t>
  </si>
  <si>
    <t>Jeremiah 10-12</t>
  </si>
  <si>
    <t>Jeremiah 13-15</t>
  </si>
  <si>
    <t>Jeremiah 16-17</t>
  </si>
  <si>
    <t>Jeremiah 18-21</t>
  </si>
  <si>
    <t>Jeremiah 22-24</t>
  </si>
  <si>
    <t>Jeremiah 25-27</t>
  </si>
  <si>
    <t>Jeremiah 28-30</t>
  </si>
  <si>
    <t>Jeremiah 31-32</t>
  </si>
  <si>
    <t>Jeremiah 33-34</t>
  </si>
  <si>
    <t>Jeremiah 35-36</t>
  </si>
  <si>
    <t>Jeremiah 37-39</t>
  </si>
  <si>
    <t>Jeremiah 40-42</t>
  </si>
  <si>
    <t>Jeremiah 43-45</t>
  </si>
  <si>
    <t>Jeremiah 46-48</t>
  </si>
  <si>
    <t>Jeremiah 49-50</t>
  </si>
  <si>
    <t>Jeremiah 51</t>
  </si>
  <si>
    <t>Jeremiah 52; Lam 1</t>
  </si>
  <si>
    <t>Lam 2-3</t>
  </si>
  <si>
    <t>Lam 4-5; Ezekiel 1</t>
  </si>
  <si>
    <t>Ezekiel 2-6</t>
  </si>
  <si>
    <t>Ezekiel 7-9</t>
  </si>
  <si>
    <t>Ezekiel 10-12</t>
  </si>
  <si>
    <t>Ezekiel 13-15</t>
  </si>
  <si>
    <t>Ezekiel 16-17</t>
  </si>
  <si>
    <t>Ezekiel 18-20</t>
  </si>
  <si>
    <t>Ezekiel 21-22</t>
  </si>
  <si>
    <t>Ezekiel 23-24</t>
  </si>
  <si>
    <t>Ezekiel 25-27</t>
  </si>
  <si>
    <t>1 Timothy 6</t>
  </si>
  <si>
    <t>2 Timothy 1</t>
  </si>
  <si>
    <t>2 Timothy 2</t>
  </si>
  <si>
    <t>2 Timothy 3-4</t>
  </si>
  <si>
    <t>Titus 1-2</t>
  </si>
  <si>
    <t>Titus 3</t>
  </si>
  <si>
    <t>Philemon 1</t>
  </si>
  <si>
    <t>Hebrews 1</t>
  </si>
  <si>
    <t>Hebrews 2</t>
  </si>
  <si>
    <t>Hebrews 3</t>
  </si>
  <si>
    <t>Hebrews 4</t>
  </si>
  <si>
    <t>Hebrews 5</t>
  </si>
  <si>
    <t>Hebrews 6</t>
  </si>
  <si>
    <t>Hebrews 7</t>
  </si>
  <si>
    <t>Hebrews 8</t>
  </si>
  <si>
    <t>Hebrews 9</t>
  </si>
  <si>
    <t>Hebrews 10:1-18</t>
  </si>
  <si>
    <t>Hebrews 10:19-39</t>
  </si>
  <si>
    <t>Hebrews 11</t>
  </si>
  <si>
    <t>Hebrews 12</t>
  </si>
  <si>
    <t>Hebrews 13</t>
  </si>
  <si>
    <t>James 1</t>
  </si>
  <si>
    <t>James 2:1-13</t>
  </si>
  <si>
    <t>James 2:14-26</t>
  </si>
  <si>
    <t>James 3</t>
  </si>
  <si>
    <t>James 4</t>
  </si>
  <si>
    <t>James 5</t>
  </si>
  <si>
    <t>1 Peter 1</t>
  </si>
  <si>
    <t>1 Peter 2</t>
  </si>
  <si>
    <t>1 Peter 3</t>
  </si>
  <si>
    <t>1 Peter 4</t>
  </si>
  <si>
    <t>1 Peter 5</t>
  </si>
  <si>
    <t>2 Peter 1</t>
  </si>
  <si>
    <t>2 Peter 2</t>
  </si>
  <si>
    <t>2 Peter 3</t>
  </si>
  <si>
    <t>WEEK 46</t>
  </si>
  <si>
    <t>WEEK 47</t>
  </si>
  <si>
    <t>WEEK 48</t>
  </si>
  <si>
    <t>WEEK 49</t>
  </si>
  <si>
    <t>Ezekiel 28-30</t>
  </si>
  <si>
    <t>Ezekiel 31-32</t>
  </si>
  <si>
    <t>Ezekiel 33-34</t>
  </si>
  <si>
    <t>Ezekiel 35-36</t>
  </si>
  <si>
    <t>Ezekiel 37-38</t>
  </si>
  <si>
    <t>Ezekiel 39-40</t>
  </si>
  <si>
    <t>Ezekiel 41-43</t>
  </si>
  <si>
    <t>Ezekiel 44-46</t>
  </si>
  <si>
    <t>Ezekiel 47-48</t>
  </si>
  <si>
    <t>Daniel 1-2</t>
  </si>
  <si>
    <t>Daniel 3-4</t>
  </si>
  <si>
    <t>Daniel 5-6</t>
  </si>
  <si>
    <t>Daniel 7-9</t>
  </si>
  <si>
    <t>Daniel 10-12</t>
  </si>
  <si>
    <t>Hosea 1-4</t>
  </si>
  <si>
    <t>Hosea 5-9</t>
  </si>
  <si>
    <t>Hosea 10-14</t>
  </si>
  <si>
    <t>Joel 1-3</t>
  </si>
  <si>
    <t>Amos 1-5</t>
  </si>
  <si>
    <t>Amos 6-9</t>
  </si>
  <si>
    <t>Obadiah 1; Jonah 1-4</t>
  </si>
  <si>
    <t>Micah 1-5</t>
  </si>
  <si>
    <t>Micah 6-7; Nahum 1-2</t>
  </si>
  <si>
    <t>Nahum 3; Habakkuk 1-3</t>
  </si>
  <si>
    <t>Zephaniah 1-3; Haggai 1-2</t>
  </si>
  <si>
    <t>Zechariah 1-5</t>
  </si>
  <si>
    <t>Zechariah 6-9</t>
  </si>
  <si>
    <t>Zechariah 10-14</t>
  </si>
  <si>
    <t>Malachi 1-4</t>
  </si>
  <si>
    <t>1 John 1</t>
  </si>
  <si>
    <t>1 John 2:1-17</t>
  </si>
  <si>
    <t>1 John 2:18-3:10</t>
  </si>
  <si>
    <t>1 John 3:11-4:6</t>
  </si>
  <si>
    <t>1 John 4:7-5:12</t>
  </si>
  <si>
    <t>1 John 5:13-21</t>
  </si>
  <si>
    <t>2 John; 3 John</t>
  </si>
  <si>
    <t>Jude</t>
  </si>
  <si>
    <t>Revelation 1</t>
  </si>
  <si>
    <t>Revelation 2</t>
  </si>
  <si>
    <t>Revelation 3:1-13</t>
  </si>
  <si>
    <t>Revelation 3:14-4:11</t>
  </si>
  <si>
    <t>Revelation 5</t>
  </si>
  <si>
    <t>Revelation 6</t>
  </si>
  <si>
    <t>Revelation 7</t>
  </si>
  <si>
    <t>Revelation 8</t>
  </si>
  <si>
    <t>Revelation 9-10</t>
  </si>
  <si>
    <t>Revelation 11</t>
  </si>
  <si>
    <t>Revelation 12</t>
  </si>
  <si>
    <t>Revelation 13</t>
  </si>
  <si>
    <t>Revelation 14</t>
  </si>
  <si>
    <t>Revelation 15</t>
  </si>
  <si>
    <t>Revelation 16</t>
  </si>
  <si>
    <t>Revelation 17</t>
  </si>
  <si>
    <t>Revelation 18</t>
  </si>
  <si>
    <t>Revelation 19</t>
  </si>
  <si>
    <t>Revelation 20</t>
  </si>
  <si>
    <t>Revelation 21</t>
  </si>
  <si>
    <t>Revelation 22</t>
  </si>
  <si>
    <t>Guide to January Readings</t>
  </si>
  <si>
    <t>Guide to February Readings</t>
  </si>
  <si>
    <t>Guide to March Readings</t>
  </si>
  <si>
    <t>Guide to April Readings</t>
  </si>
  <si>
    <t>Guide to May Readings</t>
  </si>
  <si>
    <t>Guide to June Readings</t>
  </si>
  <si>
    <t>Guide to July Readings</t>
  </si>
  <si>
    <t>Guide to August Readings</t>
  </si>
  <si>
    <t xml:space="preserve">Old Testament </t>
  </si>
  <si>
    <t>New Testament</t>
  </si>
  <si>
    <t>Guide to September Readings</t>
  </si>
  <si>
    <t>Guide to October Readings</t>
  </si>
  <si>
    <t xml:space="preserve">Guide to November Readings </t>
  </si>
  <si>
    <t>Guide to December Readings</t>
  </si>
  <si>
    <t>WEEK 50</t>
  </si>
  <si>
    <t>WEEK 51</t>
  </si>
  <si>
    <t>WEEK 52</t>
  </si>
  <si>
    <t>Weeks 23-26</t>
  </si>
  <si>
    <t>Weeks 27-30</t>
  </si>
  <si>
    <t>of weeks 27-30</t>
  </si>
  <si>
    <t>of weeks 31-35</t>
  </si>
  <si>
    <t>Weeks 31-35</t>
  </si>
  <si>
    <t>of weeks 36-39</t>
  </si>
  <si>
    <t>Weeks 36-39</t>
  </si>
  <si>
    <t>of weeks 40-43</t>
  </si>
  <si>
    <t>Weeks 40-43</t>
  </si>
  <si>
    <t>of weeks 44-48</t>
  </si>
  <si>
    <t>Weeks 44-48</t>
  </si>
  <si>
    <t>of weeks 49-52</t>
  </si>
  <si>
    <t>Weeks 49-52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</si>
</sst>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1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theme="1"/>
      <name val="Aptos Narrow"/>
      <scheme val="minor"/>
    </font>
    <font>
      <sz val="24"/>
      <color theme="1"/>
      <name val="Aptos Narrow"/>
      <family val="2"/>
      <scheme val="minor"/>
    </font>
    <font>
      <sz val="18"/>
      <color rgb="FF000000"/>
      <name val="Aptos Narrow"/>
      <family val="2"/>
      <scheme val="minor"/>
    </font>
    <font>
      <b/>
      <sz val="24"/>
      <color theme="1"/>
      <name val="Aptos Narrow"/>
      <scheme val="minor"/>
    </font>
    <font>
      <sz val="24"/>
      <color theme="0"/>
      <name val="Aptos Narrow"/>
      <family val="2"/>
      <scheme val="minor"/>
    </font>
    <font>
      <b/>
      <sz val="18"/>
      <color theme="0"/>
      <name val="Aptos Narrow"/>
      <scheme val="minor"/>
    </font>
    <font>
      <b/>
      <sz val="16"/>
      <color theme="0"/>
      <name val="Aptos Narrow"/>
      <scheme val="minor"/>
    </font>
    <font>
      <sz val="18"/>
      <color theme="1"/>
      <name val="Aptos"/>
    </font>
    <font>
      <sz val="24"/>
      <color theme="0"/>
      <name val="Aptos Narrow"/>
      <scheme val="minor"/>
    </font>
    <font>
      <sz val="18"/>
      <color theme="1"/>
      <name val="Aptos Narrow"/>
      <scheme val="minor"/>
    </font>
    <font>
      <sz val="18"/>
      <color rgb="FF000000"/>
      <name val="Aptos Narrow"/>
      <scheme val="minor"/>
    </font>
    <font>
      <sz val="8"/>
      <name val="Aptos Narrow"/>
      <family val="2"/>
      <scheme val="minor"/>
    </font>
    <font>
      <sz val="36"/>
      <color theme="1"/>
      <name val="Aptos Narrow"/>
      <scheme val="minor"/>
    </font>
    <font>
      <b/>
      <sz val="72"/>
      <color theme="1"/>
      <name val="Aptos Narrow"/>
      <scheme val="minor"/>
    </font>
    <font>
      <b/>
      <sz val="28"/>
      <color theme="1"/>
      <name val="Aptos Narrow"/>
      <scheme val="minor"/>
    </font>
    <font>
      <sz val="28"/>
      <color theme="1"/>
      <name val="Aptos Narrow"/>
      <scheme val="minor"/>
    </font>
    <font>
      <b/>
      <sz val="12"/>
      <color theme="1"/>
      <name val="Aptos Narrow"/>
      <family val="2"/>
      <scheme val="minor"/>
    </font>
    <font>
      <b/>
      <sz val="18"/>
      <color rgb="FF00B050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u/>
      <sz val="18"/>
      <color rgb="FF00B050"/>
      <name val="Aptos Narrow"/>
      <family val="2"/>
      <scheme val="minor"/>
    </font>
    <font>
      <b/>
      <u/>
      <sz val="18"/>
      <color theme="5"/>
      <name val="Aptos Narrow"/>
      <family val="2"/>
      <scheme val="minor"/>
    </font>
    <font>
      <b/>
      <u/>
      <sz val="18"/>
      <color rgb="FF0070C0"/>
      <name val="Aptos Narrow"/>
      <family val="2"/>
      <scheme val="minor"/>
    </font>
    <font>
      <b/>
      <u/>
      <sz val="18"/>
      <color rgb="FFFFC000"/>
      <name val="Aptos Narrow"/>
      <family val="2"/>
      <scheme val="minor"/>
    </font>
    <font>
      <b/>
      <u/>
      <sz val="18"/>
      <color theme="9" tint="-0.249977111117893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b/>
      <u/>
      <sz val="18"/>
      <color rgb="FF7030A0"/>
      <name val="Aptos Narrow"/>
      <family val="2"/>
      <scheme val="minor"/>
    </font>
    <font>
      <b/>
      <u/>
      <sz val="18"/>
      <color theme="5" tint="0.39997558519241921"/>
      <name val="Aptos Narrow"/>
      <family val="2"/>
      <scheme val="minor"/>
    </font>
    <font>
      <b/>
      <u/>
      <sz val="18"/>
      <color theme="5" tint="-0.249977111117893"/>
      <name val="Aptos Narrow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B64926"/>
        <bgColor indexed="64"/>
      </patternFill>
    </fill>
    <fill>
      <patternFill patternType="solid">
        <fgColor rgb="FFEBB19F"/>
        <bgColor indexed="64"/>
      </patternFill>
    </fill>
    <fill>
      <patternFill patternType="solid">
        <fgColor rgb="FFF6D8CF"/>
        <bgColor indexed="64"/>
      </patternFill>
    </fill>
    <fill>
      <patternFill patternType="solid">
        <fgColor rgb="FF196B24"/>
        <bgColor indexed="64"/>
      </patternFill>
    </fill>
    <fill>
      <patternFill patternType="solid">
        <fgColor rgb="FF84E290"/>
        <bgColor indexed="64"/>
      </patternFill>
    </fill>
    <fill>
      <patternFill patternType="solid">
        <fgColor rgb="FFC1F0C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297FD5"/>
        <bgColor indexed="64"/>
      </patternFill>
    </fill>
    <fill>
      <patternFill patternType="solid">
        <fgColor rgb="FFA8CBEE"/>
        <bgColor indexed="64"/>
      </patternFill>
    </fill>
    <fill>
      <patternFill patternType="solid">
        <fgColor rgb="FFD3E5F6"/>
        <bgColor indexed="64"/>
      </patternFill>
    </fill>
    <fill>
      <patternFill patternType="solid">
        <fgColor rgb="FFF79200"/>
        <bgColor indexed="64"/>
      </patternFill>
    </fill>
    <fill>
      <patternFill patternType="solid">
        <fgColor rgb="FFFFD395"/>
        <bgColor indexed="64"/>
      </patternFill>
    </fill>
    <fill>
      <patternFill patternType="solid">
        <fgColor rgb="FFFFE9CA"/>
        <bgColor indexed="64"/>
      </patternFill>
    </fill>
    <fill>
      <patternFill patternType="solid">
        <fgColor rgb="FF37A76F"/>
        <bgColor indexed="64"/>
      </patternFill>
    </fill>
    <fill>
      <patternFill patternType="solid">
        <fgColor rgb="FFA8E2C5"/>
        <bgColor indexed="64"/>
      </patternFill>
    </fill>
    <fill>
      <patternFill patternType="solid">
        <fgColor rgb="FFD3F0E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755DD9"/>
        <bgColor indexed="64"/>
      </patternFill>
    </fill>
    <fill>
      <patternFill patternType="solid">
        <fgColor rgb="FFC7BEEF"/>
        <bgColor indexed="64"/>
      </patternFill>
    </fill>
    <fill>
      <patternFill patternType="solid">
        <fgColor rgb="FFE3DEF7"/>
        <bgColor indexed="64"/>
      </patternFill>
    </fill>
    <fill>
      <patternFill patternType="solid">
        <fgColor rgb="FFCE8D3E"/>
        <bgColor indexed="64"/>
      </patternFill>
    </fill>
    <fill>
      <patternFill patternType="solid">
        <fgColor rgb="FFEBD1B1"/>
        <bgColor indexed="64"/>
      </patternFill>
    </fill>
    <fill>
      <patternFill patternType="solid">
        <fgColor rgb="FFF5E7D8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1" fillId="0" borderId="0" applyNumberFormat="0" applyFill="0" applyBorder="0" applyAlignment="0" applyProtection="0"/>
  </cellStyleXfs>
  <cellXfs count="463">
    <xf numFmtId="0" fontId="0" fillId="0" borderId="0" xfId="0"/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/>
    <xf numFmtId="0" fontId="4" fillId="2" borderId="18" xfId="0" applyFont="1" applyFill="1" applyBorder="1" applyAlignment="1">
      <alignment horizontal="right"/>
    </xf>
    <xf numFmtId="9" fontId="6" fillId="2" borderId="19" xfId="1" applyFont="1" applyFill="1" applyBorder="1" applyAlignment="1">
      <alignment horizontal="center" vertical="center"/>
    </xf>
    <xf numFmtId="0" fontId="4" fillId="2" borderId="20" xfId="0" applyFont="1" applyFill="1" applyBorder="1"/>
    <xf numFmtId="0" fontId="0" fillId="2" borderId="20" xfId="0" applyFill="1" applyBorder="1"/>
    <xf numFmtId="0" fontId="8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2" fillId="4" borderId="1" xfId="0" applyFont="1" applyFill="1" applyBorder="1"/>
    <xf numFmtId="164" fontId="5" fillId="4" borderId="1" xfId="0" applyNumberFormat="1" applyFont="1" applyFill="1" applyBorder="1" applyAlignment="1">
      <alignment horizontal="left"/>
    </xf>
    <xf numFmtId="0" fontId="5" fillId="4" borderId="1" xfId="0" applyFont="1" applyFill="1" applyBorder="1"/>
    <xf numFmtId="164" fontId="2" fillId="5" borderId="1" xfId="0" applyNumberFormat="1" applyFont="1" applyFill="1" applyBorder="1" applyAlignment="1">
      <alignment horizontal="left"/>
    </xf>
    <xf numFmtId="0" fontId="2" fillId="5" borderId="1" xfId="0" applyFont="1" applyFill="1" applyBorder="1"/>
    <xf numFmtId="164" fontId="5" fillId="5" borderId="1" xfId="0" applyNumberFormat="1" applyFont="1" applyFill="1" applyBorder="1" applyAlignment="1">
      <alignment horizontal="left"/>
    </xf>
    <xf numFmtId="0" fontId="5" fillId="5" borderId="1" xfId="0" applyFont="1" applyFill="1" applyBorder="1"/>
    <xf numFmtId="0" fontId="5" fillId="5" borderId="8" xfId="0" applyFont="1" applyFill="1" applyBorder="1"/>
    <xf numFmtId="0" fontId="8" fillId="6" borderId="2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2" fillId="7" borderId="1" xfId="0" applyFont="1" applyFill="1" applyBorder="1"/>
    <xf numFmtId="164" fontId="5" fillId="7" borderId="1" xfId="0" applyNumberFormat="1" applyFont="1" applyFill="1" applyBorder="1" applyAlignment="1">
      <alignment horizontal="left"/>
    </xf>
    <xf numFmtId="0" fontId="5" fillId="7" borderId="1" xfId="0" applyFont="1" applyFill="1" applyBorder="1"/>
    <xf numFmtId="164" fontId="2" fillId="8" borderId="1" xfId="0" applyNumberFormat="1" applyFont="1" applyFill="1" applyBorder="1" applyAlignment="1">
      <alignment horizontal="left"/>
    </xf>
    <xf numFmtId="0" fontId="2" fillId="8" borderId="1" xfId="0" applyFont="1" applyFill="1" applyBorder="1"/>
    <xf numFmtId="164" fontId="5" fillId="8" borderId="1" xfId="0" applyNumberFormat="1" applyFont="1" applyFill="1" applyBorder="1" applyAlignment="1">
      <alignment horizontal="left"/>
    </xf>
    <xf numFmtId="0" fontId="5" fillId="8" borderId="1" xfId="0" applyFont="1" applyFill="1" applyBorder="1"/>
    <xf numFmtId="164" fontId="5" fillId="8" borderId="8" xfId="0" applyNumberFormat="1" applyFont="1" applyFill="1" applyBorder="1" applyAlignment="1">
      <alignment horizontal="left"/>
    </xf>
    <xf numFmtId="0" fontId="5" fillId="8" borderId="8" xfId="0" applyFont="1" applyFill="1" applyBorder="1"/>
    <xf numFmtId="0" fontId="8" fillId="10" borderId="2" xfId="0" applyFont="1" applyFill="1" applyBorder="1" applyAlignment="1">
      <alignment horizontal="center" vertical="center"/>
    </xf>
    <xf numFmtId="0" fontId="9" fillId="10" borderId="3" xfId="0" applyFont="1" applyFill="1" applyBorder="1" applyAlignment="1">
      <alignment horizontal="center"/>
    </xf>
    <xf numFmtId="0" fontId="9" fillId="10" borderId="4" xfId="0" applyFont="1" applyFill="1" applyBorder="1" applyAlignment="1">
      <alignment horizontal="center"/>
    </xf>
    <xf numFmtId="0" fontId="2" fillId="11" borderId="1" xfId="0" applyFont="1" applyFill="1" applyBorder="1"/>
    <xf numFmtId="164" fontId="5" fillId="11" borderId="1" xfId="0" applyNumberFormat="1" applyFont="1" applyFill="1" applyBorder="1" applyAlignment="1">
      <alignment horizontal="left"/>
    </xf>
    <xf numFmtId="0" fontId="5" fillId="11" borderId="1" xfId="0" applyFont="1" applyFill="1" applyBorder="1"/>
    <xf numFmtId="164" fontId="2" fillId="12" borderId="1" xfId="0" applyNumberFormat="1" applyFont="1" applyFill="1" applyBorder="1" applyAlignment="1">
      <alignment horizontal="left"/>
    </xf>
    <xf numFmtId="0" fontId="2" fillId="12" borderId="1" xfId="0" applyFont="1" applyFill="1" applyBorder="1"/>
    <xf numFmtId="164" fontId="5" fillId="12" borderId="1" xfId="0" applyNumberFormat="1" applyFont="1" applyFill="1" applyBorder="1" applyAlignment="1">
      <alignment horizontal="left"/>
    </xf>
    <xf numFmtId="0" fontId="10" fillId="12" borderId="1" xfId="0" applyFont="1" applyFill="1" applyBorder="1"/>
    <xf numFmtId="0" fontId="10" fillId="11" borderId="1" xfId="0" applyFont="1" applyFill="1" applyBorder="1"/>
    <xf numFmtId="0" fontId="0" fillId="0" borderId="21" xfId="0" applyBorder="1"/>
    <xf numFmtId="0" fontId="2" fillId="0" borderId="22" xfId="0" applyFont="1" applyBorder="1" applyAlignment="1">
      <alignment horizontal="center"/>
    </xf>
    <xf numFmtId="164" fontId="5" fillId="11" borderId="8" xfId="0" applyNumberFormat="1" applyFont="1" applyFill="1" applyBorder="1" applyAlignment="1">
      <alignment horizontal="left"/>
    </xf>
    <xf numFmtId="0" fontId="10" fillId="11" borderId="8" xfId="0" applyFont="1" applyFill="1" applyBorder="1"/>
    <xf numFmtId="0" fontId="8" fillId="13" borderId="2" xfId="0" applyFont="1" applyFill="1" applyBorder="1" applyAlignment="1">
      <alignment horizontal="center" vertical="center"/>
    </xf>
    <xf numFmtId="0" fontId="9" fillId="13" borderId="3" xfId="0" applyFont="1" applyFill="1" applyBorder="1" applyAlignment="1">
      <alignment horizontal="center"/>
    </xf>
    <xf numFmtId="0" fontId="9" fillId="13" borderId="4" xfId="0" applyFont="1" applyFill="1" applyBorder="1" applyAlignment="1">
      <alignment horizontal="center"/>
    </xf>
    <xf numFmtId="164" fontId="5" fillId="14" borderId="1" xfId="0" applyNumberFormat="1" applyFont="1" applyFill="1" applyBorder="1" applyAlignment="1">
      <alignment horizontal="left"/>
    </xf>
    <xf numFmtId="0" fontId="10" fillId="14" borderId="1" xfId="0" applyFont="1" applyFill="1" applyBorder="1"/>
    <xf numFmtId="164" fontId="2" fillId="15" borderId="1" xfId="0" applyNumberFormat="1" applyFont="1" applyFill="1" applyBorder="1" applyAlignment="1">
      <alignment horizontal="left"/>
    </xf>
    <xf numFmtId="164" fontId="5" fillId="15" borderId="1" xfId="0" applyNumberFormat="1" applyFont="1" applyFill="1" applyBorder="1" applyAlignment="1">
      <alignment horizontal="left"/>
    </xf>
    <xf numFmtId="0" fontId="10" fillId="15" borderId="1" xfId="0" applyFont="1" applyFill="1" applyBorder="1"/>
    <xf numFmtId="164" fontId="5" fillId="15" borderId="8" xfId="0" applyNumberFormat="1" applyFont="1" applyFill="1" applyBorder="1" applyAlignment="1">
      <alignment horizontal="left"/>
    </xf>
    <xf numFmtId="0" fontId="10" fillId="15" borderId="8" xfId="0" applyFont="1" applyFill="1" applyBorder="1"/>
    <xf numFmtId="0" fontId="8" fillId="16" borderId="12" xfId="0" applyFont="1" applyFill="1" applyBorder="1" applyAlignment="1">
      <alignment horizontal="center" vertical="center"/>
    </xf>
    <xf numFmtId="0" fontId="8" fillId="16" borderId="2" xfId="0" applyFont="1" applyFill="1" applyBorder="1" applyAlignment="1">
      <alignment horizontal="center" vertical="center"/>
    </xf>
    <xf numFmtId="0" fontId="9" fillId="16" borderId="11" xfId="0" applyFont="1" applyFill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6" borderId="4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 vertical="center"/>
    </xf>
    <xf numFmtId="164" fontId="2" fillId="17" borderId="10" xfId="0" applyNumberFormat="1" applyFont="1" applyFill="1" applyBorder="1" applyAlignment="1">
      <alignment horizontal="left"/>
    </xf>
    <xf numFmtId="0" fontId="3" fillId="17" borderId="5" xfId="0" applyFont="1" applyFill="1" applyBorder="1" applyAlignment="1">
      <alignment horizontal="center"/>
    </xf>
    <xf numFmtId="164" fontId="5" fillId="17" borderId="1" xfId="0" applyNumberFormat="1" applyFont="1" applyFill="1" applyBorder="1" applyAlignment="1">
      <alignment horizontal="left"/>
    </xf>
    <xf numFmtId="0" fontId="10" fillId="17" borderId="1" xfId="0" applyFont="1" applyFill="1" applyBorder="1"/>
    <xf numFmtId="0" fontId="10" fillId="17" borderId="8" xfId="0" applyFont="1" applyFill="1" applyBorder="1"/>
    <xf numFmtId="0" fontId="3" fillId="18" borderId="5" xfId="0" applyFont="1" applyFill="1" applyBorder="1" applyAlignment="1">
      <alignment horizontal="center"/>
    </xf>
    <xf numFmtId="164" fontId="2" fillId="18" borderId="1" xfId="0" applyNumberFormat="1" applyFont="1" applyFill="1" applyBorder="1" applyAlignment="1">
      <alignment horizontal="left"/>
    </xf>
    <xf numFmtId="0" fontId="10" fillId="18" borderId="1" xfId="0" applyFont="1" applyFill="1" applyBorder="1"/>
    <xf numFmtId="164" fontId="5" fillId="18" borderId="1" xfId="0" applyNumberFormat="1" applyFont="1" applyFill="1" applyBorder="1" applyAlignment="1">
      <alignment horizontal="left"/>
    </xf>
    <xf numFmtId="0" fontId="3" fillId="17" borderId="7" xfId="0" applyFont="1" applyFill="1" applyBorder="1" applyAlignment="1">
      <alignment horizontal="center"/>
    </xf>
    <xf numFmtId="164" fontId="5" fillId="17" borderId="8" xfId="0" applyNumberFormat="1" applyFont="1" applyFill="1" applyBorder="1" applyAlignment="1">
      <alignment horizontal="left"/>
    </xf>
    <xf numFmtId="0" fontId="12" fillId="0" borderId="6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164" fontId="12" fillId="15" borderId="1" xfId="0" applyNumberFormat="1" applyFont="1" applyFill="1" applyBorder="1" applyAlignment="1">
      <alignment horizontal="left"/>
    </xf>
    <xf numFmtId="0" fontId="12" fillId="4" borderId="1" xfId="0" applyFont="1" applyFill="1" applyBorder="1"/>
    <xf numFmtId="164" fontId="13" fillId="4" borderId="1" xfId="0" applyNumberFormat="1" applyFont="1" applyFill="1" applyBorder="1" applyAlignment="1">
      <alignment horizontal="left"/>
    </xf>
    <xf numFmtId="164" fontId="12" fillId="5" borderId="1" xfId="0" applyNumberFormat="1" applyFont="1" applyFill="1" applyBorder="1" applyAlignment="1">
      <alignment horizontal="left"/>
    </xf>
    <xf numFmtId="0" fontId="12" fillId="5" borderId="1" xfId="0" applyFont="1" applyFill="1" applyBorder="1"/>
    <xf numFmtId="0" fontId="12" fillId="5" borderId="8" xfId="0" applyFont="1" applyFill="1" applyBorder="1"/>
    <xf numFmtId="164" fontId="13" fillId="5" borderId="1" xfId="0" applyNumberFormat="1" applyFont="1" applyFill="1" applyBorder="1" applyAlignment="1">
      <alignment horizontal="left"/>
    </xf>
    <xf numFmtId="164" fontId="13" fillId="5" borderId="8" xfId="0" applyNumberFormat="1" applyFont="1" applyFill="1" applyBorder="1" applyAlignment="1">
      <alignment horizontal="left"/>
    </xf>
    <xf numFmtId="0" fontId="3" fillId="18" borderId="24" xfId="0" applyFont="1" applyFill="1" applyBorder="1" applyAlignment="1">
      <alignment horizontal="center"/>
    </xf>
    <xf numFmtId="164" fontId="2" fillId="18" borderId="25" xfId="0" applyNumberFormat="1" applyFont="1" applyFill="1" applyBorder="1" applyAlignment="1">
      <alignment horizontal="left"/>
    </xf>
    <xf numFmtId="0" fontId="10" fillId="18" borderId="25" xfId="0" applyFont="1" applyFill="1" applyBorder="1"/>
    <xf numFmtId="0" fontId="2" fillId="0" borderId="26" xfId="0" applyFont="1" applyBorder="1" applyAlignment="1">
      <alignment horizontal="center"/>
    </xf>
    <xf numFmtId="0" fontId="3" fillId="17" borderId="24" xfId="0" applyFont="1" applyFill="1" applyBorder="1" applyAlignment="1">
      <alignment horizontal="center"/>
    </xf>
    <xf numFmtId="164" fontId="5" fillId="17" borderId="25" xfId="0" applyNumberFormat="1" applyFont="1" applyFill="1" applyBorder="1" applyAlignment="1">
      <alignment horizontal="left"/>
    </xf>
    <xf numFmtId="0" fontId="10" fillId="17" borderId="25" xfId="0" applyFont="1" applyFill="1" applyBorder="1"/>
    <xf numFmtId="0" fontId="2" fillId="0" borderId="27" xfId="0" applyFont="1" applyBorder="1" applyAlignment="1">
      <alignment horizontal="center"/>
    </xf>
    <xf numFmtId="0" fontId="3" fillId="18" borderId="29" xfId="0" applyFont="1" applyFill="1" applyBorder="1" applyAlignment="1">
      <alignment horizontal="center"/>
    </xf>
    <xf numFmtId="164" fontId="2" fillId="18" borderId="30" xfId="0" applyNumberFormat="1" applyFont="1" applyFill="1" applyBorder="1" applyAlignment="1">
      <alignment horizontal="left"/>
    </xf>
    <xf numFmtId="0" fontId="10" fillId="18" borderId="30" xfId="0" applyFont="1" applyFill="1" applyBorder="1"/>
    <xf numFmtId="0" fontId="2" fillId="0" borderId="31" xfId="0" applyFont="1" applyBorder="1" applyAlignment="1">
      <alignment horizontal="center"/>
    </xf>
    <xf numFmtId="0" fontId="3" fillId="17" borderId="29" xfId="0" applyFont="1" applyFill="1" applyBorder="1" applyAlignment="1">
      <alignment horizontal="center" vertical="center"/>
    </xf>
    <xf numFmtId="164" fontId="2" fillId="17" borderId="32" xfId="0" applyNumberFormat="1" applyFont="1" applyFill="1" applyBorder="1" applyAlignment="1">
      <alignment horizontal="left"/>
    </xf>
    <xf numFmtId="0" fontId="10" fillId="17" borderId="30" xfId="0" applyFont="1" applyFill="1" applyBorder="1"/>
    <xf numFmtId="0" fontId="3" fillId="17" borderId="34" xfId="0" applyFont="1" applyFill="1" applyBorder="1" applyAlignment="1">
      <alignment horizontal="center"/>
    </xf>
    <xf numFmtId="164" fontId="5" fillId="17" borderId="35" xfId="0" applyNumberFormat="1" applyFont="1" applyFill="1" applyBorder="1" applyAlignment="1">
      <alignment horizontal="left"/>
    </xf>
    <xf numFmtId="0" fontId="10" fillId="17" borderId="35" xfId="0" applyFont="1" applyFill="1" applyBorder="1"/>
    <xf numFmtId="0" fontId="2" fillId="0" borderId="36" xfId="0" applyFont="1" applyBorder="1" applyAlignment="1">
      <alignment horizontal="center"/>
    </xf>
    <xf numFmtId="0" fontId="3" fillId="17" borderId="29" xfId="0" applyFont="1" applyFill="1" applyBorder="1" applyAlignment="1">
      <alignment horizontal="center"/>
    </xf>
    <xf numFmtId="164" fontId="5" fillId="17" borderId="30" xfId="0" applyNumberFormat="1" applyFont="1" applyFill="1" applyBorder="1" applyAlignment="1">
      <alignment horizontal="left"/>
    </xf>
    <xf numFmtId="0" fontId="3" fillId="18" borderId="34" xfId="0" applyFont="1" applyFill="1" applyBorder="1" applyAlignment="1">
      <alignment horizontal="center"/>
    </xf>
    <xf numFmtId="164" fontId="5" fillId="18" borderId="35" xfId="0" applyNumberFormat="1" applyFont="1" applyFill="1" applyBorder="1" applyAlignment="1">
      <alignment horizontal="left"/>
    </xf>
    <xf numFmtId="0" fontId="10" fillId="18" borderId="35" xfId="0" applyFont="1" applyFill="1" applyBorder="1"/>
    <xf numFmtId="164" fontId="5" fillId="18" borderId="30" xfId="0" applyNumberFormat="1" applyFont="1" applyFill="1" applyBorder="1" applyAlignment="1">
      <alignment horizontal="left"/>
    </xf>
    <xf numFmtId="0" fontId="2" fillId="7" borderId="30" xfId="0" applyFont="1" applyFill="1" applyBorder="1"/>
    <xf numFmtId="164" fontId="2" fillId="8" borderId="35" xfId="0" applyNumberFormat="1" applyFont="1" applyFill="1" applyBorder="1" applyAlignment="1">
      <alignment horizontal="left"/>
    </xf>
    <xf numFmtId="0" fontId="2" fillId="8" borderId="35" xfId="0" applyFont="1" applyFill="1" applyBorder="1"/>
    <xf numFmtId="0" fontId="2" fillId="0" borderId="37" xfId="0" applyFont="1" applyBorder="1" applyAlignment="1">
      <alignment horizontal="center"/>
    </xf>
    <xf numFmtId="164" fontId="2" fillId="8" borderId="30" xfId="0" applyNumberFormat="1" applyFont="1" applyFill="1" applyBorder="1" applyAlignment="1">
      <alignment horizontal="left"/>
    </xf>
    <xf numFmtId="0" fontId="2" fillId="8" borderId="30" xfId="0" applyFont="1" applyFill="1" applyBorder="1"/>
    <xf numFmtId="164" fontId="5" fillId="8" borderId="25" xfId="0" applyNumberFormat="1" applyFont="1" applyFill="1" applyBorder="1" applyAlignment="1">
      <alignment horizontal="left"/>
    </xf>
    <xf numFmtId="0" fontId="5" fillId="8" borderId="25" xfId="0" applyFont="1" applyFill="1" applyBorder="1"/>
    <xf numFmtId="164" fontId="5" fillId="7" borderId="35" xfId="0" applyNumberFormat="1" applyFont="1" applyFill="1" applyBorder="1" applyAlignment="1">
      <alignment horizontal="left"/>
    </xf>
    <xf numFmtId="0" fontId="5" fillId="7" borderId="35" xfId="0" applyFont="1" applyFill="1" applyBorder="1"/>
    <xf numFmtId="164" fontId="5" fillId="7" borderId="30" xfId="0" applyNumberFormat="1" applyFont="1" applyFill="1" applyBorder="1" applyAlignment="1">
      <alignment horizontal="left"/>
    </xf>
    <xf numFmtId="0" fontId="5" fillId="7" borderId="30" xfId="0" applyFont="1" applyFill="1" applyBorder="1"/>
    <xf numFmtId="0" fontId="2" fillId="4" borderId="30" xfId="0" applyFont="1" applyFill="1" applyBorder="1"/>
    <xf numFmtId="164" fontId="2" fillId="5" borderId="35" xfId="0" applyNumberFormat="1" applyFont="1" applyFill="1" applyBorder="1" applyAlignment="1">
      <alignment horizontal="left"/>
    </xf>
    <xf numFmtId="0" fontId="2" fillId="5" borderId="35" xfId="0" applyFont="1" applyFill="1" applyBorder="1"/>
    <xf numFmtId="164" fontId="2" fillId="5" borderId="30" xfId="0" applyNumberFormat="1" applyFont="1" applyFill="1" applyBorder="1" applyAlignment="1">
      <alignment horizontal="left"/>
    </xf>
    <xf numFmtId="0" fontId="2" fillId="5" borderId="30" xfId="0" applyFont="1" applyFill="1" applyBorder="1"/>
    <xf numFmtId="164" fontId="5" fillId="5" borderId="25" xfId="0" applyNumberFormat="1" applyFont="1" applyFill="1" applyBorder="1" applyAlignment="1">
      <alignment horizontal="left"/>
    </xf>
    <xf numFmtId="0" fontId="5" fillId="5" borderId="25" xfId="0" applyFont="1" applyFill="1" applyBorder="1"/>
    <xf numFmtId="164" fontId="5" fillId="4" borderId="35" xfId="0" applyNumberFormat="1" applyFont="1" applyFill="1" applyBorder="1" applyAlignment="1">
      <alignment horizontal="left"/>
    </xf>
    <xf numFmtId="0" fontId="5" fillId="4" borderId="35" xfId="0" applyFont="1" applyFill="1" applyBorder="1"/>
    <xf numFmtId="164" fontId="5" fillId="4" borderId="30" xfId="0" applyNumberFormat="1" applyFont="1" applyFill="1" applyBorder="1" applyAlignment="1">
      <alignment horizontal="left"/>
    </xf>
    <xf numFmtId="0" fontId="5" fillId="4" borderId="30" xfId="0" applyFont="1" applyFill="1" applyBorder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25" xfId="0" applyFont="1" applyFill="1" applyBorder="1" applyAlignment="1">
      <alignment horizontal="center"/>
    </xf>
    <xf numFmtId="0" fontId="3" fillId="4" borderId="30" xfId="0" applyFont="1" applyFill="1" applyBorder="1" applyAlignment="1">
      <alignment horizontal="center" vertical="center"/>
    </xf>
    <xf numFmtId="164" fontId="2" fillId="4" borderId="30" xfId="0" applyNumberFormat="1" applyFont="1" applyFill="1" applyBorder="1" applyAlignment="1">
      <alignment horizontal="left"/>
    </xf>
    <xf numFmtId="0" fontId="3" fillId="5" borderId="35" xfId="0" applyFont="1" applyFill="1" applyBorder="1" applyAlignment="1">
      <alignment horizontal="center"/>
    </xf>
    <xf numFmtId="0" fontId="3" fillId="5" borderId="30" xfId="0" applyFont="1" applyFill="1" applyBorder="1" applyAlignment="1">
      <alignment horizontal="center"/>
    </xf>
    <xf numFmtId="0" fontId="3" fillId="4" borderId="35" xfId="0" applyFont="1" applyFill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/>
    </xf>
    <xf numFmtId="164" fontId="5" fillId="5" borderId="8" xfId="0" applyNumberFormat="1" applyFont="1" applyFill="1" applyBorder="1" applyAlignment="1">
      <alignment horizontal="left"/>
    </xf>
    <xf numFmtId="0" fontId="3" fillId="11" borderId="1" xfId="0" applyFont="1" applyFill="1" applyBorder="1" applyAlignment="1">
      <alignment horizontal="center" vertical="center"/>
    </xf>
    <xf numFmtId="164" fontId="2" fillId="11" borderId="1" xfId="0" applyNumberFormat="1" applyFont="1" applyFill="1" applyBorder="1" applyAlignment="1">
      <alignment horizontal="left"/>
    </xf>
    <xf numFmtId="0" fontId="3" fillId="12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11" borderId="30" xfId="0" applyFont="1" applyFill="1" applyBorder="1" applyAlignment="1">
      <alignment horizontal="center" vertical="center"/>
    </xf>
    <xf numFmtId="164" fontId="2" fillId="11" borderId="30" xfId="0" applyNumberFormat="1" applyFont="1" applyFill="1" applyBorder="1" applyAlignment="1">
      <alignment horizontal="left"/>
    </xf>
    <xf numFmtId="0" fontId="2" fillId="11" borderId="30" xfId="0" applyFont="1" applyFill="1" applyBorder="1"/>
    <xf numFmtId="0" fontId="3" fillId="11" borderId="25" xfId="0" applyFont="1" applyFill="1" applyBorder="1" applyAlignment="1">
      <alignment horizontal="center"/>
    </xf>
    <xf numFmtId="164" fontId="5" fillId="11" borderId="25" xfId="0" applyNumberFormat="1" applyFont="1" applyFill="1" applyBorder="1" applyAlignment="1">
      <alignment horizontal="left"/>
    </xf>
    <xf numFmtId="0" fontId="3" fillId="12" borderId="35" xfId="0" applyFont="1" applyFill="1" applyBorder="1" applyAlignment="1">
      <alignment horizontal="center"/>
    </xf>
    <xf numFmtId="164" fontId="2" fillId="12" borderId="35" xfId="0" applyNumberFormat="1" applyFont="1" applyFill="1" applyBorder="1" applyAlignment="1">
      <alignment horizontal="left"/>
    </xf>
    <xf numFmtId="0" fontId="2" fillId="12" borderId="35" xfId="0" applyFont="1" applyFill="1" applyBorder="1"/>
    <xf numFmtId="0" fontId="3" fillId="12" borderId="30" xfId="0" applyFont="1" applyFill="1" applyBorder="1" applyAlignment="1">
      <alignment horizontal="center"/>
    </xf>
    <xf numFmtId="164" fontId="2" fillId="12" borderId="30" xfId="0" applyNumberFormat="1" applyFont="1" applyFill="1" applyBorder="1" applyAlignment="1">
      <alignment horizontal="left"/>
    </xf>
    <xf numFmtId="0" fontId="2" fillId="12" borderId="30" xfId="0" applyFont="1" applyFill="1" applyBorder="1"/>
    <xf numFmtId="0" fontId="3" fillId="11" borderId="35" xfId="0" applyFont="1" applyFill="1" applyBorder="1" applyAlignment="1">
      <alignment horizontal="center"/>
    </xf>
    <xf numFmtId="164" fontId="5" fillId="11" borderId="35" xfId="0" applyNumberFormat="1" applyFont="1" applyFill="1" applyBorder="1" applyAlignment="1">
      <alignment horizontal="left"/>
    </xf>
    <xf numFmtId="0" fontId="5" fillId="11" borderId="35" xfId="0" applyFont="1" applyFill="1" applyBorder="1"/>
    <xf numFmtId="0" fontId="3" fillId="11" borderId="30" xfId="0" applyFont="1" applyFill="1" applyBorder="1" applyAlignment="1">
      <alignment horizontal="center"/>
    </xf>
    <xf numFmtId="164" fontId="5" fillId="11" borderId="30" xfId="0" applyNumberFormat="1" applyFont="1" applyFill="1" applyBorder="1" applyAlignment="1">
      <alignment horizontal="left"/>
    </xf>
    <xf numFmtId="0" fontId="5" fillId="11" borderId="30" xfId="0" applyFont="1" applyFill="1" applyBorder="1"/>
    <xf numFmtId="0" fontId="10" fillId="11" borderId="25" xfId="0" applyFont="1" applyFill="1" applyBorder="1"/>
    <xf numFmtId="164" fontId="5" fillId="12" borderId="35" xfId="0" applyNumberFormat="1" applyFont="1" applyFill="1" applyBorder="1" applyAlignment="1">
      <alignment horizontal="left"/>
    </xf>
    <xf numFmtId="0" fontId="10" fillId="12" borderId="35" xfId="0" applyFont="1" applyFill="1" applyBorder="1"/>
    <xf numFmtId="164" fontId="5" fillId="12" borderId="30" xfId="0" applyNumberFormat="1" applyFont="1" applyFill="1" applyBorder="1" applyAlignment="1">
      <alignment horizontal="left"/>
    </xf>
    <xf numFmtId="0" fontId="10" fillId="12" borderId="30" xfId="0" applyFont="1" applyFill="1" applyBorder="1"/>
    <xf numFmtId="0" fontId="8" fillId="10" borderId="3" xfId="0" applyFont="1" applyFill="1" applyBorder="1" applyAlignment="1">
      <alignment horizontal="center" vertical="center"/>
    </xf>
    <xf numFmtId="0" fontId="3" fillId="11" borderId="8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 vertical="center"/>
    </xf>
    <xf numFmtId="164" fontId="2" fillId="14" borderId="1" xfId="0" applyNumberFormat="1" applyFont="1" applyFill="1" applyBorder="1" applyAlignment="1">
      <alignment horizontal="left"/>
    </xf>
    <xf numFmtId="0" fontId="3" fillId="15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25" xfId="0" applyFont="1" applyFill="1" applyBorder="1" applyAlignment="1">
      <alignment horizontal="center"/>
    </xf>
    <xf numFmtId="0" fontId="10" fillId="15" borderId="25" xfId="0" applyFont="1" applyFill="1" applyBorder="1"/>
    <xf numFmtId="0" fontId="3" fillId="14" borderId="30" xfId="0" applyFont="1" applyFill="1" applyBorder="1" applyAlignment="1">
      <alignment horizontal="center" vertical="center"/>
    </xf>
    <xf numFmtId="164" fontId="2" fillId="14" borderId="30" xfId="0" applyNumberFormat="1" applyFont="1" applyFill="1" applyBorder="1" applyAlignment="1">
      <alignment horizontal="left"/>
    </xf>
    <xf numFmtId="0" fontId="10" fillId="14" borderId="30" xfId="0" applyFont="1" applyFill="1" applyBorder="1"/>
    <xf numFmtId="0" fontId="3" fillId="15" borderId="35" xfId="0" applyFont="1" applyFill="1" applyBorder="1" applyAlignment="1">
      <alignment horizontal="center"/>
    </xf>
    <xf numFmtId="164" fontId="2" fillId="15" borderId="35" xfId="0" applyNumberFormat="1" applyFont="1" applyFill="1" applyBorder="1" applyAlignment="1">
      <alignment horizontal="left"/>
    </xf>
    <xf numFmtId="0" fontId="10" fillId="15" borderId="35" xfId="0" applyFont="1" applyFill="1" applyBorder="1"/>
    <xf numFmtId="0" fontId="3" fillId="15" borderId="30" xfId="0" applyFont="1" applyFill="1" applyBorder="1" applyAlignment="1">
      <alignment horizontal="center"/>
    </xf>
    <xf numFmtId="164" fontId="2" fillId="15" borderId="30" xfId="0" applyNumberFormat="1" applyFont="1" applyFill="1" applyBorder="1" applyAlignment="1">
      <alignment horizontal="left"/>
    </xf>
    <xf numFmtId="0" fontId="10" fillId="15" borderId="30" xfId="0" applyFont="1" applyFill="1" applyBorder="1"/>
    <xf numFmtId="164" fontId="5" fillId="15" borderId="25" xfId="0" applyNumberFormat="1" applyFont="1" applyFill="1" applyBorder="1" applyAlignment="1">
      <alignment horizontal="left"/>
    </xf>
    <xf numFmtId="0" fontId="3" fillId="14" borderId="35" xfId="0" applyFont="1" applyFill="1" applyBorder="1" applyAlignment="1">
      <alignment horizontal="center"/>
    </xf>
    <xf numFmtId="164" fontId="5" fillId="14" borderId="35" xfId="0" applyNumberFormat="1" applyFont="1" applyFill="1" applyBorder="1" applyAlignment="1">
      <alignment horizontal="left"/>
    </xf>
    <xf numFmtId="0" fontId="10" fillId="14" borderId="35" xfId="0" applyFont="1" applyFill="1" applyBorder="1"/>
    <xf numFmtId="0" fontId="3" fillId="14" borderId="30" xfId="0" applyFont="1" applyFill="1" applyBorder="1" applyAlignment="1">
      <alignment horizontal="center"/>
    </xf>
    <xf numFmtId="164" fontId="5" fillId="14" borderId="30" xfId="0" applyNumberFormat="1" applyFont="1" applyFill="1" applyBorder="1" applyAlignment="1">
      <alignment horizontal="left"/>
    </xf>
    <xf numFmtId="0" fontId="8" fillId="13" borderId="3" xfId="0" applyFont="1" applyFill="1" applyBorder="1" applyAlignment="1">
      <alignment horizontal="center" vertical="center"/>
    </xf>
    <xf numFmtId="0" fontId="3" fillId="15" borderId="8" xfId="0" applyFont="1" applyFill="1" applyBorder="1" applyAlignment="1">
      <alignment horizontal="center"/>
    </xf>
    <xf numFmtId="164" fontId="12" fillId="4" borderId="1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center" vertical="center"/>
    </xf>
    <xf numFmtId="164" fontId="2" fillId="7" borderId="1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8" borderId="25" xfId="0" applyFont="1" applyFill="1" applyBorder="1" applyAlignment="1">
      <alignment horizontal="center"/>
    </xf>
    <xf numFmtId="0" fontId="3" fillId="7" borderId="30" xfId="0" applyFont="1" applyFill="1" applyBorder="1" applyAlignment="1">
      <alignment horizontal="center" vertical="center"/>
    </xf>
    <xf numFmtId="164" fontId="2" fillId="7" borderId="30" xfId="0" applyNumberFormat="1" applyFont="1" applyFill="1" applyBorder="1" applyAlignment="1">
      <alignment horizontal="left"/>
    </xf>
    <xf numFmtId="0" fontId="3" fillId="8" borderId="35" xfId="0" applyFont="1" applyFill="1" applyBorder="1" applyAlignment="1">
      <alignment horizontal="center"/>
    </xf>
    <xf numFmtId="0" fontId="3" fillId="8" borderId="30" xfId="0" applyFont="1" applyFill="1" applyBorder="1" applyAlignment="1">
      <alignment horizontal="center"/>
    </xf>
    <xf numFmtId="0" fontId="3" fillId="7" borderId="35" xfId="0" applyFont="1" applyFill="1" applyBorder="1" applyAlignment="1">
      <alignment horizontal="center"/>
    </xf>
    <xf numFmtId="0" fontId="3" fillId="7" borderId="30" xfId="0" applyFont="1" applyFill="1" applyBorder="1" applyAlignment="1">
      <alignment horizontal="center"/>
    </xf>
    <xf numFmtId="0" fontId="8" fillId="6" borderId="3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/>
    </xf>
    <xf numFmtId="0" fontId="12" fillId="5" borderId="25" xfId="0" applyFont="1" applyFill="1" applyBorder="1"/>
    <xf numFmtId="164" fontId="12" fillId="4" borderId="30" xfId="0" applyNumberFormat="1" applyFont="1" applyFill="1" applyBorder="1" applyAlignment="1">
      <alignment horizontal="left"/>
    </xf>
    <xf numFmtId="0" fontId="12" fillId="4" borderId="30" xfId="0" applyFont="1" applyFill="1" applyBorder="1"/>
    <xf numFmtId="164" fontId="12" fillId="5" borderId="35" xfId="0" applyNumberFormat="1" applyFont="1" applyFill="1" applyBorder="1" applyAlignment="1">
      <alignment horizontal="left"/>
    </xf>
    <xf numFmtId="0" fontId="12" fillId="5" borderId="35" xfId="0" applyFont="1" applyFill="1" applyBorder="1"/>
    <xf numFmtId="164" fontId="12" fillId="5" borderId="30" xfId="0" applyNumberFormat="1" applyFont="1" applyFill="1" applyBorder="1" applyAlignment="1">
      <alignment horizontal="left"/>
    </xf>
    <xf numFmtId="0" fontId="12" fillId="5" borderId="30" xfId="0" applyFont="1" applyFill="1" applyBorder="1"/>
    <xf numFmtId="164" fontId="13" fillId="5" borderId="25" xfId="0" applyNumberFormat="1" applyFont="1" applyFill="1" applyBorder="1" applyAlignment="1">
      <alignment horizontal="left"/>
    </xf>
    <xf numFmtId="164" fontId="13" fillId="4" borderId="35" xfId="0" applyNumberFormat="1" applyFont="1" applyFill="1" applyBorder="1" applyAlignment="1">
      <alignment horizontal="left"/>
    </xf>
    <xf numFmtId="0" fontId="12" fillId="4" borderId="35" xfId="0" applyFont="1" applyFill="1" applyBorder="1"/>
    <xf numFmtId="164" fontId="13" fillId="4" borderId="30" xfId="0" applyNumberFormat="1" applyFont="1" applyFill="1" applyBorder="1" applyAlignment="1">
      <alignment horizontal="left"/>
    </xf>
    <xf numFmtId="0" fontId="12" fillId="0" borderId="31" xfId="0" applyFont="1" applyBorder="1" applyAlignment="1">
      <alignment horizontal="center"/>
    </xf>
    <xf numFmtId="0" fontId="12" fillId="0" borderId="37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164" fontId="12" fillId="14" borderId="1" xfId="0" applyNumberFormat="1" applyFont="1" applyFill="1" applyBorder="1" applyAlignment="1">
      <alignment horizontal="left"/>
    </xf>
    <xf numFmtId="164" fontId="12" fillId="14" borderId="30" xfId="0" applyNumberFormat="1" applyFont="1" applyFill="1" applyBorder="1" applyAlignment="1">
      <alignment horizontal="left"/>
    </xf>
    <xf numFmtId="0" fontId="3" fillId="14" borderId="35" xfId="0" applyFont="1" applyFill="1" applyBorder="1" applyAlignment="1">
      <alignment horizontal="center" vertical="center"/>
    </xf>
    <xf numFmtId="164" fontId="12" fillId="14" borderId="35" xfId="0" applyNumberFormat="1" applyFont="1" applyFill="1" applyBorder="1" applyAlignment="1">
      <alignment horizontal="left"/>
    </xf>
    <xf numFmtId="0" fontId="3" fillId="15" borderId="35" xfId="0" applyFont="1" applyFill="1" applyBorder="1" applyAlignment="1">
      <alignment horizontal="center" vertical="center"/>
    </xf>
    <xf numFmtId="164" fontId="12" fillId="15" borderId="35" xfId="0" applyNumberFormat="1" applyFont="1" applyFill="1" applyBorder="1" applyAlignment="1">
      <alignment horizontal="left"/>
    </xf>
    <xf numFmtId="0" fontId="3" fillId="15" borderId="1" xfId="0" applyFont="1" applyFill="1" applyBorder="1" applyAlignment="1">
      <alignment horizontal="center" vertical="center"/>
    </xf>
    <xf numFmtId="0" fontId="3" fillId="15" borderId="30" xfId="0" applyFont="1" applyFill="1" applyBorder="1" applyAlignment="1">
      <alignment horizontal="center" vertical="center"/>
    </xf>
    <xf numFmtId="164" fontId="12" fillId="15" borderId="30" xfId="0" applyNumberFormat="1" applyFont="1" applyFill="1" applyBorder="1" applyAlignment="1">
      <alignment horizontal="left"/>
    </xf>
    <xf numFmtId="0" fontId="3" fillId="15" borderId="25" xfId="0" applyFont="1" applyFill="1" applyBorder="1" applyAlignment="1">
      <alignment horizontal="center" vertical="center"/>
    </xf>
    <xf numFmtId="164" fontId="12" fillId="15" borderId="25" xfId="0" applyNumberFormat="1" applyFont="1" applyFill="1" applyBorder="1" applyAlignment="1">
      <alignment horizontal="left"/>
    </xf>
    <xf numFmtId="0" fontId="3" fillId="15" borderId="8" xfId="0" applyFont="1" applyFill="1" applyBorder="1" applyAlignment="1">
      <alignment horizontal="center" vertical="center"/>
    </xf>
    <xf numFmtId="164" fontId="12" fillId="15" borderId="8" xfId="0" applyNumberFormat="1" applyFont="1" applyFill="1" applyBorder="1" applyAlignment="1">
      <alignment horizontal="left"/>
    </xf>
    <xf numFmtId="0" fontId="15" fillId="0" borderId="0" xfId="0" applyFont="1"/>
    <xf numFmtId="0" fontId="10" fillId="7" borderId="1" xfId="0" applyFont="1" applyFill="1" applyBorder="1" applyAlignment="1">
      <alignment vertical="center" wrapText="1"/>
    </xf>
    <xf numFmtId="0" fontId="10" fillId="8" borderId="1" xfId="0" applyFont="1" applyFill="1" applyBorder="1" applyAlignment="1">
      <alignment vertical="center" wrapText="1"/>
    </xf>
    <xf numFmtId="0" fontId="3" fillId="17" borderId="1" xfId="0" applyFont="1" applyFill="1" applyBorder="1" applyAlignment="1">
      <alignment horizontal="center" vertical="center"/>
    </xf>
    <xf numFmtId="0" fontId="3" fillId="17" borderId="25" xfId="0" applyFont="1" applyFill="1" applyBorder="1" applyAlignment="1">
      <alignment horizontal="center" vertical="center"/>
    </xf>
    <xf numFmtId="0" fontId="3" fillId="17" borderId="30" xfId="0" applyFont="1" applyFill="1" applyBorder="1" applyAlignment="1">
      <alignment horizontal="center" vertical="center"/>
    </xf>
    <xf numFmtId="0" fontId="10" fillId="7" borderId="30" xfId="0" applyFont="1" applyFill="1" applyBorder="1" applyAlignment="1">
      <alignment vertical="center" wrapText="1"/>
    </xf>
    <xf numFmtId="164" fontId="2" fillId="7" borderId="25" xfId="0" applyNumberFormat="1" applyFont="1" applyFill="1" applyBorder="1" applyAlignment="1">
      <alignment horizontal="left"/>
    </xf>
    <xf numFmtId="0" fontId="10" fillId="7" borderId="25" xfId="0" applyFont="1" applyFill="1" applyBorder="1" applyAlignment="1">
      <alignment vertical="center" wrapText="1"/>
    </xf>
    <xf numFmtId="0" fontId="3" fillId="17" borderId="35" xfId="0" applyFont="1" applyFill="1" applyBorder="1" applyAlignment="1">
      <alignment horizontal="center" vertical="center"/>
    </xf>
    <xf numFmtId="0" fontId="10" fillId="8" borderId="35" xfId="0" applyFont="1" applyFill="1" applyBorder="1" applyAlignment="1">
      <alignment vertical="center" wrapText="1"/>
    </xf>
    <xf numFmtId="0" fontId="10" fillId="8" borderId="30" xfId="0" applyFont="1" applyFill="1" applyBorder="1" applyAlignment="1">
      <alignment vertical="center" wrapText="1"/>
    </xf>
    <xf numFmtId="164" fontId="2" fillId="7" borderId="35" xfId="0" applyNumberFormat="1" applyFont="1" applyFill="1" applyBorder="1" applyAlignment="1">
      <alignment horizontal="left"/>
    </xf>
    <xf numFmtId="0" fontId="10" fillId="7" borderId="35" xfId="0" applyFont="1" applyFill="1" applyBorder="1" applyAlignment="1">
      <alignment vertical="center" wrapText="1"/>
    </xf>
    <xf numFmtId="164" fontId="2" fillId="17" borderId="30" xfId="0" applyNumberFormat="1" applyFont="1" applyFill="1" applyBorder="1" applyAlignment="1">
      <alignment horizontal="left"/>
    </xf>
    <xf numFmtId="0" fontId="10" fillId="6" borderId="30" xfId="0" applyFont="1" applyFill="1" applyBorder="1" applyAlignment="1">
      <alignment vertical="center" wrapText="1"/>
    </xf>
    <xf numFmtId="0" fontId="8" fillId="16" borderId="3" xfId="0" applyFont="1" applyFill="1" applyBorder="1" applyAlignment="1">
      <alignment horizontal="center" vertical="center"/>
    </xf>
    <xf numFmtId="0" fontId="3" fillId="17" borderId="8" xfId="0" applyFont="1" applyFill="1" applyBorder="1" applyAlignment="1">
      <alignment horizontal="center" vertical="center"/>
    </xf>
    <xf numFmtId="164" fontId="2" fillId="7" borderId="8" xfId="0" applyNumberFormat="1" applyFont="1" applyFill="1" applyBorder="1" applyAlignment="1">
      <alignment horizontal="left"/>
    </xf>
    <xf numFmtId="0" fontId="10" fillId="7" borderId="8" xfId="0" applyFont="1" applyFill="1" applyBorder="1" applyAlignment="1">
      <alignment vertical="center" wrapText="1"/>
    </xf>
    <xf numFmtId="164" fontId="12" fillId="11" borderId="1" xfId="0" applyNumberFormat="1" applyFont="1" applyFill="1" applyBorder="1" applyAlignment="1">
      <alignment horizontal="left"/>
    </xf>
    <xf numFmtId="164" fontId="12" fillId="12" borderId="1" xfId="0" applyNumberFormat="1" applyFont="1" applyFill="1" applyBorder="1" applyAlignment="1">
      <alignment horizontal="left"/>
    </xf>
    <xf numFmtId="0" fontId="10" fillId="11" borderId="1" xfId="0" applyFont="1" applyFill="1" applyBorder="1" applyAlignment="1">
      <alignment vertical="center" wrapText="1"/>
    </xf>
    <xf numFmtId="0" fontId="10" fillId="12" borderId="1" xfId="0" applyFont="1" applyFill="1" applyBorder="1" applyAlignment="1">
      <alignment vertical="center" wrapText="1"/>
    </xf>
    <xf numFmtId="164" fontId="12" fillId="12" borderId="25" xfId="0" applyNumberFormat="1" applyFont="1" applyFill="1" applyBorder="1" applyAlignment="1">
      <alignment horizontal="left"/>
    </xf>
    <xf numFmtId="0" fontId="10" fillId="12" borderId="25" xfId="0" applyFont="1" applyFill="1" applyBorder="1" applyAlignment="1">
      <alignment vertical="center" wrapText="1"/>
    </xf>
    <xf numFmtId="164" fontId="12" fillId="11" borderId="30" xfId="0" applyNumberFormat="1" applyFont="1" applyFill="1" applyBorder="1" applyAlignment="1">
      <alignment horizontal="left"/>
    </xf>
    <xf numFmtId="0" fontId="10" fillId="11" borderId="30" xfId="0" applyFont="1" applyFill="1" applyBorder="1" applyAlignment="1">
      <alignment vertical="center" wrapText="1"/>
    </xf>
    <xf numFmtId="164" fontId="12" fillId="12" borderId="35" xfId="0" applyNumberFormat="1" applyFont="1" applyFill="1" applyBorder="1" applyAlignment="1">
      <alignment horizontal="left"/>
    </xf>
    <xf numFmtId="0" fontId="10" fillId="12" borderId="35" xfId="0" applyFont="1" applyFill="1" applyBorder="1" applyAlignment="1">
      <alignment vertical="center" wrapText="1"/>
    </xf>
    <xf numFmtId="164" fontId="12" fillId="12" borderId="30" xfId="0" applyNumberFormat="1" applyFont="1" applyFill="1" applyBorder="1" applyAlignment="1">
      <alignment horizontal="left"/>
    </xf>
    <xf numFmtId="0" fontId="10" fillId="12" borderId="30" xfId="0" applyFont="1" applyFill="1" applyBorder="1" applyAlignment="1">
      <alignment vertical="center" wrapText="1"/>
    </xf>
    <xf numFmtId="164" fontId="12" fillId="11" borderId="35" xfId="0" applyNumberFormat="1" applyFont="1" applyFill="1" applyBorder="1" applyAlignment="1">
      <alignment horizontal="left"/>
    </xf>
    <xf numFmtId="0" fontId="10" fillId="11" borderId="35" xfId="0" applyFont="1" applyFill="1" applyBorder="1" applyAlignment="1">
      <alignment vertical="center" wrapText="1"/>
    </xf>
    <xf numFmtId="164" fontId="12" fillId="12" borderId="8" xfId="0" applyNumberFormat="1" applyFont="1" applyFill="1" applyBorder="1" applyAlignment="1">
      <alignment horizontal="left"/>
    </xf>
    <xf numFmtId="0" fontId="10" fillId="12" borderId="8" xfId="0" applyFont="1" applyFill="1" applyBorder="1" applyAlignment="1">
      <alignment vertical="center" wrapText="1"/>
    </xf>
    <xf numFmtId="0" fontId="3" fillId="12" borderId="35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3" fillId="12" borderId="30" xfId="0" applyFont="1" applyFill="1" applyBorder="1" applyAlignment="1">
      <alignment horizontal="center" vertical="center"/>
    </xf>
    <xf numFmtId="0" fontId="3" fillId="11" borderId="35" xfId="0" applyFont="1" applyFill="1" applyBorder="1" applyAlignment="1">
      <alignment horizontal="center" vertical="center"/>
    </xf>
    <xf numFmtId="0" fontId="3" fillId="12" borderId="25" xfId="0" applyFont="1" applyFill="1" applyBorder="1" applyAlignment="1">
      <alignment horizontal="center" vertical="center"/>
    </xf>
    <xf numFmtId="0" fontId="3" fillId="12" borderId="8" xfId="0" applyFont="1" applyFill="1" applyBorder="1" applyAlignment="1">
      <alignment horizontal="center" vertical="center"/>
    </xf>
    <xf numFmtId="0" fontId="2" fillId="9" borderId="1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9" borderId="30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9" borderId="35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9" borderId="25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9" borderId="8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7" fillId="0" borderId="2" xfId="0" applyFont="1" applyBorder="1"/>
    <xf numFmtId="0" fontId="17" fillId="0" borderId="3" xfId="0" applyFont="1" applyBorder="1"/>
    <xf numFmtId="0" fontId="17" fillId="0" borderId="4" xfId="0" applyFont="1" applyBorder="1"/>
    <xf numFmtId="0" fontId="18" fillId="19" borderId="5" xfId="0" applyFont="1" applyFill="1" applyBorder="1"/>
    <xf numFmtId="9" fontId="18" fillId="19" borderId="6" xfId="0" applyNumberFormat="1" applyFont="1" applyFill="1" applyBorder="1" applyAlignment="1">
      <alignment horizontal="center" vertical="center"/>
    </xf>
    <xf numFmtId="0" fontId="18" fillId="9" borderId="5" xfId="0" applyFont="1" applyFill="1" applyBorder="1"/>
    <xf numFmtId="9" fontId="18" fillId="9" borderId="6" xfId="0" applyNumberFormat="1" applyFont="1" applyFill="1" applyBorder="1" applyAlignment="1">
      <alignment horizontal="center" vertical="center"/>
    </xf>
    <xf numFmtId="0" fontId="18" fillId="0" borderId="5" xfId="0" applyFont="1" applyBorder="1"/>
    <xf numFmtId="9" fontId="18" fillId="0" borderId="6" xfId="0" applyNumberFormat="1" applyFont="1" applyBorder="1" applyAlignment="1">
      <alignment horizontal="center"/>
    </xf>
    <xf numFmtId="9" fontId="18" fillId="19" borderId="6" xfId="0" applyNumberFormat="1" applyFont="1" applyFill="1" applyBorder="1" applyAlignment="1">
      <alignment horizontal="center"/>
    </xf>
    <xf numFmtId="0" fontId="18" fillId="0" borderId="7" xfId="0" applyFont="1" applyBorder="1"/>
    <xf numFmtId="0" fontId="18" fillId="0" borderId="0" xfId="0" applyFont="1"/>
    <xf numFmtId="0" fontId="8" fillId="20" borderId="2" xfId="0" applyFont="1" applyFill="1" applyBorder="1" applyAlignment="1">
      <alignment horizontal="center" vertical="center"/>
    </xf>
    <xf numFmtId="0" fontId="8" fillId="20" borderId="3" xfId="0" applyFont="1" applyFill="1" applyBorder="1" applyAlignment="1">
      <alignment horizontal="center" vertical="center"/>
    </xf>
    <xf numFmtId="0" fontId="9" fillId="20" borderId="3" xfId="0" applyFont="1" applyFill="1" applyBorder="1" applyAlignment="1">
      <alignment horizontal="center"/>
    </xf>
    <xf numFmtId="0" fontId="9" fillId="20" borderId="4" xfId="0" applyFont="1" applyFill="1" applyBorder="1" applyAlignment="1">
      <alignment horizontal="center"/>
    </xf>
    <xf numFmtId="164" fontId="12" fillId="11" borderId="25" xfId="0" applyNumberFormat="1" applyFont="1" applyFill="1" applyBorder="1" applyAlignment="1">
      <alignment horizontal="left"/>
    </xf>
    <xf numFmtId="0" fontId="3" fillId="21" borderId="1" xfId="0" applyFont="1" applyFill="1" applyBorder="1" applyAlignment="1">
      <alignment horizontal="center" vertical="center"/>
    </xf>
    <xf numFmtId="164" fontId="12" fillId="21" borderId="1" xfId="0" applyNumberFormat="1" applyFont="1" applyFill="1" applyBorder="1" applyAlignment="1">
      <alignment horizontal="left"/>
    </xf>
    <xf numFmtId="0" fontId="12" fillId="21" borderId="1" xfId="0" applyFont="1" applyFill="1" applyBorder="1"/>
    <xf numFmtId="0" fontId="3" fillId="21" borderId="30" xfId="0" applyFont="1" applyFill="1" applyBorder="1" applyAlignment="1">
      <alignment horizontal="center" vertical="center"/>
    </xf>
    <xf numFmtId="164" fontId="12" fillId="21" borderId="30" xfId="0" applyNumberFormat="1" applyFont="1" applyFill="1" applyBorder="1" applyAlignment="1">
      <alignment horizontal="left"/>
    </xf>
    <xf numFmtId="0" fontId="12" fillId="21" borderId="30" xfId="0" applyFont="1" applyFill="1" applyBorder="1"/>
    <xf numFmtId="0" fontId="3" fillId="21" borderId="35" xfId="0" applyFont="1" applyFill="1" applyBorder="1" applyAlignment="1">
      <alignment horizontal="center" vertical="center"/>
    </xf>
    <xf numFmtId="164" fontId="12" fillId="21" borderId="35" xfId="0" applyNumberFormat="1" applyFont="1" applyFill="1" applyBorder="1" applyAlignment="1">
      <alignment horizontal="left"/>
    </xf>
    <xf numFmtId="0" fontId="12" fillId="21" borderId="35" xfId="0" applyFont="1" applyFill="1" applyBorder="1"/>
    <xf numFmtId="0" fontId="3" fillId="22" borderId="35" xfId="0" applyFont="1" applyFill="1" applyBorder="1" applyAlignment="1">
      <alignment horizontal="center" vertical="center"/>
    </xf>
    <xf numFmtId="164" fontId="12" fillId="22" borderId="35" xfId="0" applyNumberFormat="1" applyFont="1" applyFill="1" applyBorder="1" applyAlignment="1">
      <alignment horizontal="left"/>
    </xf>
    <xf numFmtId="0" fontId="12" fillId="22" borderId="35" xfId="0" applyFont="1" applyFill="1" applyBorder="1"/>
    <xf numFmtId="0" fontId="3" fillId="22" borderId="1" xfId="0" applyFont="1" applyFill="1" applyBorder="1" applyAlignment="1">
      <alignment horizontal="center" vertical="center"/>
    </xf>
    <xf numFmtId="164" fontId="12" fillId="22" borderId="1" xfId="0" applyNumberFormat="1" applyFont="1" applyFill="1" applyBorder="1" applyAlignment="1">
      <alignment horizontal="left"/>
    </xf>
    <xf numFmtId="0" fontId="12" fillId="22" borderId="1" xfId="0" applyFont="1" applyFill="1" applyBorder="1"/>
    <xf numFmtId="0" fontId="3" fillId="22" borderId="30" xfId="0" applyFont="1" applyFill="1" applyBorder="1" applyAlignment="1">
      <alignment horizontal="center" vertical="center"/>
    </xf>
    <xf numFmtId="164" fontId="12" fillId="22" borderId="30" xfId="0" applyNumberFormat="1" applyFont="1" applyFill="1" applyBorder="1" applyAlignment="1">
      <alignment horizontal="left"/>
    </xf>
    <xf numFmtId="0" fontId="12" fillId="22" borderId="30" xfId="0" applyFont="1" applyFill="1" applyBorder="1"/>
    <xf numFmtId="0" fontId="12" fillId="22" borderId="25" xfId="0" applyFont="1" applyFill="1" applyBorder="1"/>
    <xf numFmtId="0" fontId="12" fillId="22" borderId="8" xfId="0" applyFont="1" applyFill="1" applyBorder="1"/>
    <xf numFmtId="0" fontId="3" fillId="22" borderId="25" xfId="0" applyFont="1" applyFill="1" applyBorder="1" applyAlignment="1">
      <alignment horizontal="center" vertical="center"/>
    </xf>
    <xf numFmtId="164" fontId="12" fillId="22" borderId="25" xfId="0" applyNumberFormat="1" applyFont="1" applyFill="1" applyBorder="1" applyAlignment="1">
      <alignment horizontal="left"/>
    </xf>
    <xf numFmtId="0" fontId="3" fillId="22" borderId="8" xfId="0" applyFont="1" applyFill="1" applyBorder="1" applyAlignment="1">
      <alignment horizontal="center" vertical="center"/>
    </xf>
    <xf numFmtId="164" fontId="12" fillId="22" borderId="8" xfId="0" applyNumberFormat="1" applyFont="1" applyFill="1" applyBorder="1" applyAlignment="1">
      <alignment horizontal="left"/>
    </xf>
    <xf numFmtId="0" fontId="10" fillId="23" borderId="30" xfId="0" applyFont="1" applyFill="1" applyBorder="1" applyAlignment="1">
      <alignment vertical="center" wrapText="1"/>
    </xf>
    <xf numFmtId="0" fontId="8" fillId="23" borderId="3" xfId="0" applyFont="1" applyFill="1" applyBorder="1" applyAlignment="1">
      <alignment horizontal="center" vertical="center"/>
    </xf>
    <xf numFmtId="0" fontId="9" fillId="23" borderId="3" xfId="0" applyFont="1" applyFill="1" applyBorder="1" applyAlignment="1">
      <alignment horizontal="center"/>
    </xf>
    <xf numFmtId="0" fontId="9" fillId="23" borderId="4" xfId="0" applyFont="1" applyFill="1" applyBorder="1" applyAlignment="1">
      <alignment horizontal="center"/>
    </xf>
    <xf numFmtId="0" fontId="8" fillId="23" borderId="2" xfId="0" applyFont="1" applyFill="1" applyBorder="1" applyAlignment="1">
      <alignment horizontal="center" vertical="center"/>
    </xf>
    <xf numFmtId="0" fontId="3" fillId="24" borderId="1" xfId="0" applyFont="1" applyFill="1" applyBorder="1" applyAlignment="1">
      <alignment horizontal="center" vertical="center"/>
    </xf>
    <xf numFmtId="164" fontId="2" fillId="24" borderId="1" xfId="0" applyNumberFormat="1" applyFont="1" applyFill="1" applyBorder="1" applyAlignment="1">
      <alignment horizontal="left"/>
    </xf>
    <xf numFmtId="0" fontId="10" fillId="24" borderId="1" xfId="0" applyFont="1" applyFill="1" applyBorder="1" applyAlignment="1">
      <alignment vertical="center" wrapText="1"/>
    </xf>
    <xf numFmtId="0" fontId="3" fillId="24" borderId="30" xfId="0" applyFont="1" applyFill="1" applyBorder="1" applyAlignment="1">
      <alignment horizontal="center" vertical="center"/>
    </xf>
    <xf numFmtId="164" fontId="2" fillId="24" borderId="30" xfId="0" applyNumberFormat="1" applyFont="1" applyFill="1" applyBorder="1" applyAlignment="1">
      <alignment horizontal="left"/>
    </xf>
    <xf numFmtId="0" fontId="10" fillId="24" borderId="30" xfId="0" applyFont="1" applyFill="1" applyBorder="1" applyAlignment="1">
      <alignment vertical="center" wrapText="1"/>
    </xf>
    <xf numFmtId="0" fontId="3" fillId="24" borderId="35" xfId="0" applyFont="1" applyFill="1" applyBorder="1" applyAlignment="1">
      <alignment horizontal="center" vertical="center"/>
    </xf>
    <xf numFmtId="164" fontId="2" fillId="24" borderId="35" xfId="0" applyNumberFormat="1" applyFont="1" applyFill="1" applyBorder="1" applyAlignment="1">
      <alignment horizontal="left"/>
    </xf>
    <xf numFmtId="0" fontId="10" fillId="24" borderId="35" xfId="0" applyFont="1" applyFill="1" applyBorder="1" applyAlignment="1">
      <alignment vertical="center" wrapText="1"/>
    </xf>
    <xf numFmtId="0" fontId="3" fillId="24" borderId="25" xfId="0" applyFont="1" applyFill="1" applyBorder="1" applyAlignment="1">
      <alignment horizontal="center" vertical="center"/>
    </xf>
    <xf numFmtId="164" fontId="2" fillId="24" borderId="25" xfId="0" applyNumberFormat="1" applyFont="1" applyFill="1" applyBorder="1" applyAlignment="1">
      <alignment horizontal="left"/>
    </xf>
    <xf numFmtId="0" fontId="10" fillId="24" borderId="25" xfId="0" applyFont="1" applyFill="1" applyBorder="1" applyAlignment="1">
      <alignment vertical="center" wrapText="1"/>
    </xf>
    <xf numFmtId="0" fontId="3" fillId="24" borderId="8" xfId="0" applyFont="1" applyFill="1" applyBorder="1" applyAlignment="1">
      <alignment horizontal="center" vertical="center"/>
    </xf>
    <xf numFmtId="164" fontId="2" fillId="24" borderId="8" xfId="0" applyNumberFormat="1" applyFont="1" applyFill="1" applyBorder="1" applyAlignment="1">
      <alignment horizontal="left"/>
    </xf>
    <xf numFmtId="0" fontId="10" fillId="24" borderId="8" xfId="0" applyFont="1" applyFill="1" applyBorder="1" applyAlignment="1">
      <alignment vertical="center" wrapText="1"/>
    </xf>
    <xf numFmtId="0" fontId="10" fillId="25" borderId="35" xfId="0" applyFont="1" applyFill="1" applyBorder="1" applyAlignment="1">
      <alignment vertical="center" wrapText="1"/>
    </xf>
    <xf numFmtId="0" fontId="10" fillId="25" borderId="1" xfId="0" applyFont="1" applyFill="1" applyBorder="1" applyAlignment="1">
      <alignment vertical="center" wrapText="1"/>
    </xf>
    <xf numFmtId="0" fontId="10" fillId="25" borderId="30" xfId="0" applyFont="1" applyFill="1" applyBorder="1" applyAlignment="1">
      <alignment vertical="center" wrapText="1"/>
    </xf>
    <xf numFmtId="0" fontId="3" fillId="25" borderId="35" xfId="0" applyFont="1" applyFill="1" applyBorder="1" applyAlignment="1">
      <alignment horizontal="center" vertical="center"/>
    </xf>
    <xf numFmtId="164" fontId="2" fillId="25" borderId="35" xfId="0" applyNumberFormat="1" applyFont="1" applyFill="1" applyBorder="1" applyAlignment="1">
      <alignment horizontal="left"/>
    </xf>
    <xf numFmtId="0" fontId="3" fillId="25" borderId="1" xfId="0" applyFont="1" applyFill="1" applyBorder="1" applyAlignment="1">
      <alignment horizontal="center" vertical="center"/>
    </xf>
    <xf numFmtId="164" fontId="2" fillId="25" borderId="1" xfId="0" applyNumberFormat="1" applyFont="1" applyFill="1" applyBorder="1" applyAlignment="1">
      <alignment horizontal="left"/>
    </xf>
    <xf numFmtId="0" fontId="3" fillId="25" borderId="30" xfId="0" applyFont="1" applyFill="1" applyBorder="1" applyAlignment="1">
      <alignment horizontal="center" vertical="center"/>
    </xf>
    <xf numFmtId="164" fontId="2" fillId="25" borderId="30" xfId="0" applyNumberFormat="1" applyFont="1" applyFill="1" applyBorder="1" applyAlignment="1">
      <alignment horizontal="left"/>
    </xf>
    <xf numFmtId="0" fontId="10" fillId="4" borderId="1" xfId="0" applyFont="1" applyFill="1" applyBorder="1" applyAlignment="1">
      <alignment vertical="center" wrapText="1"/>
    </xf>
    <xf numFmtId="0" fontId="10" fillId="4" borderId="30" xfId="0" applyFont="1" applyFill="1" applyBorder="1" applyAlignment="1">
      <alignment vertical="center" wrapText="1"/>
    </xf>
    <xf numFmtId="0" fontId="3" fillId="4" borderId="35" xfId="0" applyFont="1" applyFill="1" applyBorder="1" applyAlignment="1">
      <alignment horizontal="center" vertical="center"/>
    </xf>
    <xf numFmtId="164" fontId="12" fillId="4" borderId="35" xfId="0" applyNumberFormat="1" applyFont="1" applyFill="1" applyBorder="1" applyAlignment="1">
      <alignment horizontal="left"/>
    </xf>
    <xf numFmtId="0" fontId="10" fillId="4" borderId="35" xfId="0" applyFont="1" applyFill="1" applyBorder="1" applyAlignment="1">
      <alignment vertical="center" wrapText="1"/>
    </xf>
    <xf numFmtId="0" fontId="3" fillId="5" borderId="35" xfId="0" applyFont="1" applyFill="1" applyBorder="1" applyAlignment="1">
      <alignment horizontal="center" vertical="center"/>
    </xf>
    <xf numFmtId="0" fontId="10" fillId="5" borderId="35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vertical="center" wrapText="1"/>
    </xf>
    <xf numFmtId="0" fontId="3" fillId="5" borderId="30" xfId="0" applyFont="1" applyFill="1" applyBorder="1" applyAlignment="1">
      <alignment horizontal="center" vertical="center"/>
    </xf>
    <xf numFmtId="0" fontId="10" fillId="5" borderId="30" xfId="0" applyFont="1" applyFill="1" applyBorder="1" applyAlignment="1">
      <alignment vertical="center" wrapText="1"/>
    </xf>
    <xf numFmtId="0" fontId="3" fillId="5" borderId="25" xfId="0" applyFont="1" applyFill="1" applyBorder="1" applyAlignment="1">
      <alignment horizontal="center" vertical="center"/>
    </xf>
    <xf numFmtId="164" fontId="12" fillId="5" borderId="25" xfId="0" applyNumberFormat="1" applyFont="1" applyFill="1" applyBorder="1" applyAlignment="1">
      <alignment horizontal="left"/>
    </xf>
    <xf numFmtId="0" fontId="10" fillId="5" borderId="25" xfId="0" applyFont="1" applyFill="1" applyBorder="1" applyAlignment="1">
      <alignment vertical="center" wrapText="1"/>
    </xf>
    <xf numFmtId="0" fontId="12" fillId="0" borderId="40" xfId="0" applyFont="1" applyBorder="1" applyAlignment="1">
      <alignment horizontal="center"/>
    </xf>
    <xf numFmtId="9" fontId="18" fillId="0" borderId="9" xfId="0" applyNumberFormat="1" applyFont="1" applyBorder="1" applyAlignment="1">
      <alignment horizontal="center"/>
    </xf>
    <xf numFmtId="0" fontId="18" fillId="19" borderId="1" xfId="0" applyFont="1" applyFill="1" applyBorder="1" applyAlignment="1">
      <alignment horizontal="left"/>
    </xf>
    <xf numFmtId="0" fontId="18" fillId="9" borderId="1" xfId="0" applyFont="1" applyFill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8" fillId="0" borderId="8" xfId="0" applyFont="1" applyBorder="1" applyAlignment="1">
      <alignment horizontal="left"/>
    </xf>
    <xf numFmtId="0" fontId="12" fillId="9" borderId="1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2" fillId="9" borderId="30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2" fillId="9" borderId="35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2" fillId="9" borderId="25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2" fillId="9" borderId="8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9" fillId="0" borderId="0" xfId="0" applyFont="1"/>
    <xf numFmtId="0" fontId="20" fillId="0" borderId="0" xfId="0" applyFont="1" applyAlignment="1">
      <alignment horizontal="center"/>
    </xf>
    <xf numFmtId="0" fontId="27" fillId="16" borderId="3" xfId="0" applyFont="1" applyFill="1" applyBorder="1"/>
    <xf numFmtId="0" fontId="27" fillId="13" borderId="3" xfId="0" applyFont="1" applyFill="1" applyBorder="1"/>
    <xf numFmtId="0" fontId="27" fillId="3" borderId="3" xfId="0" applyFont="1" applyFill="1" applyBorder="1"/>
    <xf numFmtId="0" fontId="27" fillId="10" borderId="3" xfId="0" applyFont="1" applyFill="1" applyBorder="1"/>
    <xf numFmtId="0" fontId="27" fillId="6" borderId="3" xfId="0" applyFont="1" applyFill="1" applyBorder="1"/>
    <xf numFmtId="0" fontId="27" fillId="23" borderId="3" xfId="0" applyFont="1" applyFill="1" applyBorder="1"/>
    <xf numFmtId="0" fontId="27" fillId="20" borderId="3" xfId="0" applyFont="1" applyFill="1" applyBorder="1"/>
    <xf numFmtId="0" fontId="18" fillId="2" borderId="12" xfId="0" applyFont="1" applyFill="1" applyBorder="1" applyAlignment="1">
      <alignment horizontal="center"/>
    </xf>
    <xf numFmtId="0" fontId="18" fillId="2" borderId="13" xfId="0" applyFont="1" applyFill="1" applyBorder="1" applyAlignment="1">
      <alignment horizontal="center"/>
    </xf>
    <xf numFmtId="0" fontId="18" fillId="2" borderId="14" xfId="0" applyFont="1" applyFill="1" applyBorder="1" applyAlignment="1">
      <alignment horizontal="center"/>
    </xf>
    <xf numFmtId="9" fontId="16" fillId="2" borderId="21" xfId="0" applyNumberFormat="1" applyFont="1" applyFill="1" applyBorder="1" applyAlignment="1">
      <alignment horizontal="center" vertical="center"/>
    </xf>
    <xf numFmtId="9" fontId="16" fillId="2" borderId="0" xfId="0" applyNumberFormat="1" applyFont="1" applyFill="1" applyAlignment="1">
      <alignment horizontal="center" vertical="center"/>
    </xf>
    <xf numFmtId="9" fontId="16" fillId="2" borderId="22" xfId="0" applyNumberFormat="1" applyFont="1" applyFill="1" applyBorder="1" applyAlignment="1">
      <alignment horizontal="center" vertical="center"/>
    </xf>
    <xf numFmtId="9" fontId="16" fillId="2" borderId="38" xfId="0" applyNumberFormat="1" applyFont="1" applyFill="1" applyBorder="1" applyAlignment="1">
      <alignment horizontal="center" vertical="center"/>
    </xf>
    <xf numFmtId="9" fontId="16" fillId="2" borderId="23" xfId="0" applyNumberFormat="1" applyFont="1" applyFill="1" applyBorder="1" applyAlignment="1">
      <alignment horizontal="center" vertical="center"/>
    </xf>
    <xf numFmtId="9" fontId="16" fillId="2" borderId="39" xfId="0" applyNumberFormat="1" applyFont="1" applyFill="1" applyBorder="1" applyAlignment="1">
      <alignment horizontal="center" vertical="center"/>
    </xf>
    <xf numFmtId="0" fontId="7" fillId="6" borderId="24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6" borderId="29" xfId="0" applyFont="1" applyFill="1" applyBorder="1" applyAlignment="1">
      <alignment horizontal="center" vertical="center"/>
    </xf>
    <xf numFmtId="0" fontId="7" fillId="6" borderId="34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left"/>
    </xf>
    <xf numFmtId="0" fontId="4" fillId="2" borderId="20" xfId="0" applyFont="1" applyFill="1" applyBorder="1" applyAlignment="1">
      <alignment horizontal="left"/>
    </xf>
    <xf numFmtId="0" fontId="7" fillId="10" borderId="34" xfId="0" applyFont="1" applyFill="1" applyBorder="1" applyAlignment="1">
      <alignment horizontal="center" vertical="center"/>
    </xf>
    <xf numFmtId="0" fontId="7" fillId="10" borderId="5" xfId="0" applyFont="1" applyFill="1" applyBorder="1" applyAlignment="1">
      <alignment horizontal="center" vertical="center"/>
    </xf>
    <xf numFmtId="0" fontId="7" fillId="10" borderId="29" xfId="0" applyFont="1" applyFill="1" applyBorder="1" applyAlignment="1">
      <alignment horizontal="center" vertical="center"/>
    </xf>
    <xf numFmtId="0" fontId="7" fillId="10" borderId="24" xfId="0" applyFont="1" applyFill="1" applyBorder="1" applyAlignment="1">
      <alignment horizontal="center" vertical="center"/>
    </xf>
    <xf numFmtId="0" fontId="7" fillId="10" borderId="7" xfId="0" applyFont="1" applyFill="1" applyBorder="1" applyAlignment="1">
      <alignment horizontal="center" vertical="center"/>
    </xf>
    <xf numFmtId="0" fontId="7" fillId="13" borderId="24" xfId="0" applyFont="1" applyFill="1" applyBorder="1" applyAlignment="1">
      <alignment horizontal="center" vertical="center"/>
    </xf>
    <xf numFmtId="0" fontId="7" fillId="13" borderId="5" xfId="0" applyFont="1" applyFill="1" applyBorder="1" applyAlignment="1">
      <alignment horizontal="center" vertical="center"/>
    </xf>
    <xf numFmtId="0" fontId="7" fillId="13" borderId="7" xfId="0" applyFont="1" applyFill="1" applyBorder="1" applyAlignment="1">
      <alignment horizontal="center" vertical="center"/>
    </xf>
    <xf numFmtId="0" fontId="7" fillId="13" borderId="29" xfId="0" applyFont="1" applyFill="1" applyBorder="1" applyAlignment="1">
      <alignment horizontal="center" vertical="center"/>
    </xf>
    <xf numFmtId="0" fontId="7" fillId="13" borderId="34" xfId="0" applyFont="1" applyFill="1" applyBorder="1" applyAlignment="1">
      <alignment horizontal="center" vertical="center"/>
    </xf>
    <xf numFmtId="0" fontId="7" fillId="16" borderId="33" xfId="0" applyFont="1" applyFill="1" applyBorder="1" applyAlignment="1">
      <alignment horizontal="center" vertical="center"/>
    </xf>
    <xf numFmtId="0" fontId="7" fillId="16" borderId="16" xfId="0" applyFont="1" applyFill="1" applyBorder="1" applyAlignment="1">
      <alignment horizontal="center" vertical="center"/>
    </xf>
    <xf numFmtId="0" fontId="7" fillId="16" borderId="28" xfId="0" applyFont="1" applyFill="1" applyBorder="1" applyAlignment="1">
      <alignment horizontal="center" vertical="center"/>
    </xf>
    <xf numFmtId="0" fontId="7" fillId="16" borderId="17" xfId="0" applyFont="1" applyFill="1" applyBorder="1" applyAlignment="1">
      <alignment horizontal="center" vertical="center"/>
    </xf>
    <xf numFmtId="0" fontId="7" fillId="16" borderId="15" xfId="0" applyFont="1" applyFill="1" applyBorder="1" applyAlignment="1">
      <alignment horizontal="center" vertical="center"/>
    </xf>
    <xf numFmtId="0" fontId="11" fillId="3" borderId="2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29" xfId="0" applyFont="1" applyFill="1" applyBorder="1" applyAlignment="1">
      <alignment horizontal="center" vertical="center"/>
    </xf>
    <xf numFmtId="0" fontId="11" fillId="3" borderId="34" xfId="0" applyFont="1" applyFill="1" applyBorder="1" applyAlignment="1">
      <alignment horizontal="center" vertical="center"/>
    </xf>
    <xf numFmtId="0" fontId="11" fillId="13" borderId="5" xfId="0" applyFont="1" applyFill="1" applyBorder="1" applyAlignment="1">
      <alignment horizontal="center" vertical="center"/>
    </xf>
    <xf numFmtId="0" fontId="11" fillId="13" borderId="29" xfId="0" applyFont="1" applyFill="1" applyBorder="1" applyAlignment="1">
      <alignment horizontal="center" vertical="center"/>
    </xf>
    <xf numFmtId="0" fontId="11" fillId="13" borderId="34" xfId="0" applyFont="1" applyFill="1" applyBorder="1" applyAlignment="1">
      <alignment horizontal="center" vertical="center"/>
    </xf>
    <xf numFmtId="0" fontId="11" fillId="13" borderId="24" xfId="0" applyFont="1" applyFill="1" applyBorder="1" applyAlignment="1">
      <alignment horizontal="center" vertical="center"/>
    </xf>
    <xf numFmtId="0" fontId="11" fillId="13" borderId="7" xfId="0" applyFont="1" applyFill="1" applyBorder="1" applyAlignment="1">
      <alignment horizontal="center" vertical="center"/>
    </xf>
    <xf numFmtId="0" fontId="7" fillId="16" borderId="5" xfId="0" applyFont="1" applyFill="1" applyBorder="1" applyAlignment="1">
      <alignment horizontal="center" vertical="center"/>
    </xf>
    <xf numFmtId="0" fontId="7" fillId="16" borderId="29" xfId="0" applyFont="1" applyFill="1" applyBorder="1" applyAlignment="1">
      <alignment horizontal="center" vertical="center"/>
    </xf>
    <xf numFmtId="0" fontId="7" fillId="16" borderId="34" xfId="0" applyFont="1" applyFill="1" applyBorder="1" applyAlignment="1">
      <alignment horizontal="center" vertical="center"/>
    </xf>
    <xf numFmtId="0" fontId="7" fillId="16" borderId="24" xfId="0" applyFont="1" applyFill="1" applyBorder="1" applyAlignment="1">
      <alignment horizontal="center" vertical="center"/>
    </xf>
    <xf numFmtId="0" fontId="7" fillId="16" borderId="7" xfId="0" applyFont="1" applyFill="1" applyBorder="1" applyAlignment="1">
      <alignment horizontal="center" vertical="center"/>
    </xf>
    <xf numFmtId="0" fontId="11" fillId="10" borderId="5" xfId="0" applyFont="1" applyFill="1" applyBorder="1" applyAlignment="1">
      <alignment horizontal="center" vertical="center"/>
    </xf>
    <xf numFmtId="0" fontId="11" fillId="10" borderId="29" xfId="0" applyFont="1" applyFill="1" applyBorder="1" applyAlignment="1">
      <alignment horizontal="center" vertical="center"/>
    </xf>
    <xf numFmtId="0" fontId="11" fillId="10" borderId="34" xfId="0" applyFont="1" applyFill="1" applyBorder="1" applyAlignment="1">
      <alignment horizontal="center" vertical="center"/>
    </xf>
    <xf numFmtId="0" fontId="11" fillId="10" borderId="24" xfId="0" applyFont="1" applyFill="1" applyBorder="1" applyAlignment="1">
      <alignment horizontal="center" vertical="center"/>
    </xf>
    <xf numFmtId="0" fontId="11" fillId="10" borderId="7" xfId="0" applyFont="1" applyFill="1" applyBorder="1" applyAlignment="1">
      <alignment horizontal="center" vertical="center"/>
    </xf>
    <xf numFmtId="0" fontId="11" fillId="20" borderId="5" xfId="0" applyFont="1" applyFill="1" applyBorder="1" applyAlignment="1">
      <alignment horizontal="center" vertical="center"/>
    </xf>
    <xf numFmtId="0" fontId="11" fillId="20" borderId="29" xfId="0" applyFont="1" applyFill="1" applyBorder="1" applyAlignment="1">
      <alignment horizontal="center" vertical="center"/>
    </xf>
    <xf numFmtId="0" fontId="11" fillId="20" borderId="34" xfId="0" applyFont="1" applyFill="1" applyBorder="1" applyAlignment="1">
      <alignment horizontal="center" vertical="center"/>
    </xf>
    <xf numFmtId="0" fontId="11" fillId="20" borderId="24" xfId="0" applyFont="1" applyFill="1" applyBorder="1" applyAlignment="1">
      <alignment horizontal="center" vertical="center"/>
    </xf>
    <xf numFmtId="0" fontId="11" fillId="20" borderId="7" xfId="0" applyFont="1" applyFill="1" applyBorder="1" applyAlignment="1">
      <alignment horizontal="center" vertical="center"/>
    </xf>
    <xf numFmtId="0" fontId="7" fillId="23" borderId="5" xfId="0" applyFont="1" applyFill="1" applyBorder="1" applyAlignment="1">
      <alignment horizontal="center" vertical="center"/>
    </xf>
    <xf numFmtId="0" fontId="7" fillId="23" borderId="29" xfId="0" applyFont="1" applyFill="1" applyBorder="1" applyAlignment="1">
      <alignment horizontal="center" vertical="center"/>
    </xf>
    <xf numFmtId="0" fontId="7" fillId="23" borderId="34" xfId="0" applyFont="1" applyFill="1" applyBorder="1" applyAlignment="1">
      <alignment horizontal="center" vertical="center"/>
    </xf>
    <xf numFmtId="0" fontId="7" fillId="23" borderId="24" xfId="0" applyFont="1" applyFill="1" applyBorder="1" applyAlignment="1">
      <alignment horizontal="center" vertical="center"/>
    </xf>
    <xf numFmtId="0" fontId="7" fillId="23" borderId="7" xfId="0" applyFont="1" applyFill="1" applyBorder="1" applyAlignment="1">
      <alignment horizontal="center" vertical="center"/>
    </xf>
    <xf numFmtId="0" fontId="22" fillId="0" borderId="0" xfId="2" applyFont="1" applyProtection="1">
      <protection locked="0"/>
    </xf>
    <xf numFmtId="0" fontId="23" fillId="0" borderId="0" xfId="2" applyFont="1" applyProtection="1">
      <protection locked="0"/>
    </xf>
    <xf numFmtId="0" fontId="24" fillId="0" borderId="0" xfId="2" applyFont="1" applyProtection="1">
      <protection locked="0"/>
    </xf>
    <xf numFmtId="0" fontId="25" fillId="0" borderId="0" xfId="2" applyFont="1" applyProtection="1">
      <protection locked="0"/>
    </xf>
    <xf numFmtId="0" fontId="26" fillId="0" borderId="0" xfId="2" applyFont="1" applyProtection="1">
      <protection locked="0"/>
    </xf>
    <xf numFmtId="0" fontId="28" fillId="0" borderId="0" xfId="2" applyFont="1" applyProtection="1">
      <protection locked="0"/>
    </xf>
    <xf numFmtId="0" fontId="29" fillId="0" borderId="0" xfId="2" applyFont="1" applyProtection="1">
      <protection locked="0"/>
    </xf>
    <xf numFmtId="0" fontId="30" fillId="0" borderId="0" xfId="2" applyFont="1" applyProtection="1">
      <protection locked="0"/>
    </xf>
  </cellXfs>
  <cellStyles count="3">
    <cellStyle name="Hyperlink" xfId="2" builtinId="8"/>
    <cellStyle name="Normal" xfId="0" builtinId="0"/>
    <cellStyle name="Per cent" xfId="1" builtinId="5"/>
  </cellStyles>
  <dxfs count="2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6D8CF"/>
      <color rgb="FFEBB19F"/>
      <color rgb="FFB64926"/>
      <color rgb="FFCE8D3E"/>
      <color rgb="FFF5E7D8"/>
      <color rgb="FFEBD1B1"/>
      <color rgb="FF755DD9"/>
      <color rgb="FFE3DEF7"/>
      <color rgb="FFC7BEEF"/>
      <color rgb="FFD3E5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3/11/20/working-on-bible-tour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01/22/february-readings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02/23/march-readings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03/30/april-readings/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04/28/may-readings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05/28/june-readings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06/28/july-readings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07/29/august-readings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08/21/september-readings/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09/12/october-readings/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10/25/november-readings/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s://differentkingdom.com/2024/12/01/december-reading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22EB4-8CF7-9746-BD13-23730DCAD252}">
  <sheetPr codeName="Sheet1">
    <tabColor theme="1"/>
  </sheetPr>
  <dimension ref="B1:D18"/>
  <sheetViews>
    <sheetView showGridLines="0" zoomScale="80" zoomScaleNormal="80" workbookViewId="0">
      <selection activeCell="H17" sqref="H17"/>
    </sheetView>
  </sheetViews>
  <sheetFormatPr baseColWidth="10" defaultColWidth="10.83203125" defaultRowHeight="47" x14ac:dyDescent="0.55000000000000004"/>
  <cols>
    <col min="1" max="1" width="7.1640625" style="238" customWidth="1"/>
    <col min="2" max="2" width="24.6640625" style="238" bestFit="1" customWidth="1"/>
    <col min="3" max="3" width="26.5" style="238" bestFit="1" customWidth="1"/>
    <col min="4" max="4" width="52.83203125" style="238" customWidth="1"/>
    <col min="5" max="5" width="13.1640625" style="238" customWidth="1"/>
    <col min="6" max="16384" width="10.83203125" style="238"/>
  </cols>
  <sheetData>
    <row r="1" spans="2:4" ht="48" thickBot="1" x14ac:dyDescent="0.6"/>
    <row r="2" spans="2:4" x14ac:dyDescent="0.55000000000000004">
      <c r="B2" s="285" t="s">
        <v>387</v>
      </c>
      <c r="C2" s="286" t="s">
        <v>388</v>
      </c>
      <c r="D2" s="287" t="s">
        <v>389</v>
      </c>
    </row>
    <row r="3" spans="2:4" x14ac:dyDescent="0.55000000000000004">
      <c r="B3" s="288" t="s">
        <v>374</v>
      </c>
      <c r="C3" s="371" t="s">
        <v>447</v>
      </c>
      <c r="D3" s="289">
        <f>'JANUARY READINGS'!D35</f>
        <v>0</v>
      </c>
    </row>
    <row r="4" spans="2:4" x14ac:dyDescent="0.55000000000000004">
      <c r="B4" s="290" t="s">
        <v>375</v>
      </c>
      <c r="C4" s="372" t="s">
        <v>448</v>
      </c>
      <c r="D4" s="291">
        <f>'FEBRUARY READINGS'!D35</f>
        <v>0</v>
      </c>
    </row>
    <row r="5" spans="2:4" x14ac:dyDescent="0.55000000000000004">
      <c r="B5" s="288" t="s">
        <v>376</v>
      </c>
      <c r="C5" s="371" t="s">
        <v>449</v>
      </c>
      <c r="D5" s="289">
        <f>'MARCH READINGS'!D41</f>
        <v>0</v>
      </c>
    </row>
    <row r="6" spans="2:4" x14ac:dyDescent="0.55000000000000004">
      <c r="B6" s="290" t="s">
        <v>377</v>
      </c>
      <c r="C6" s="372" t="s">
        <v>450</v>
      </c>
      <c r="D6" s="291">
        <f>'APRIL READINGS'!D35</f>
        <v>0</v>
      </c>
    </row>
    <row r="7" spans="2:4" x14ac:dyDescent="0.55000000000000004">
      <c r="B7" s="288" t="s">
        <v>378</v>
      </c>
      <c r="C7" s="371" t="s">
        <v>451</v>
      </c>
      <c r="D7" s="289">
        <f>'MAY READINGS'!D41</f>
        <v>0</v>
      </c>
    </row>
    <row r="8" spans="2:4" x14ac:dyDescent="0.55000000000000004">
      <c r="B8" s="290" t="s">
        <v>379</v>
      </c>
      <c r="C8" s="372" t="s">
        <v>801</v>
      </c>
      <c r="D8" s="291">
        <f>'JUNE READINGS'!D34</f>
        <v>0</v>
      </c>
    </row>
    <row r="9" spans="2:4" x14ac:dyDescent="0.55000000000000004">
      <c r="B9" s="288" t="s">
        <v>380</v>
      </c>
      <c r="C9" s="371" t="s">
        <v>802</v>
      </c>
      <c r="D9" s="289">
        <f>'JULY READINGS'!D34</f>
        <v>0</v>
      </c>
    </row>
    <row r="10" spans="2:4" x14ac:dyDescent="0.55000000000000004">
      <c r="B10" s="292" t="s">
        <v>381</v>
      </c>
      <c r="C10" s="373" t="s">
        <v>805</v>
      </c>
      <c r="D10" s="293">
        <f>'AUGUST READINGS'!D41</f>
        <v>0</v>
      </c>
    </row>
    <row r="11" spans="2:4" x14ac:dyDescent="0.55000000000000004">
      <c r="B11" s="288" t="s">
        <v>382</v>
      </c>
      <c r="C11" s="371" t="s">
        <v>807</v>
      </c>
      <c r="D11" s="294">
        <f>'SEPTEMBER READINGS'!D34</f>
        <v>0</v>
      </c>
    </row>
    <row r="12" spans="2:4" x14ac:dyDescent="0.55000000000000004">
      <c r="B12" s="292" t="s">
        <v>383</v>
      </c>
      <c r="C12" s="373" t="s">
        <v>809</v>
      </c>
      <c r="D12" s="293">
        <f>'OCTOBER READINGS'!D34</f>
        <v>0</v>
      </c>
    </row>
    <row r="13" spans="2:4" x14ac:dyDescent="0.55000000000000004">
      <c r="B13" s="288" t="s">
        <v>384</v>
      </c>
      <c r="C13" s="371" t="s">
        <v>811</v>
      </c>
      <c r="D13" s="294">
        <f>'NOVEMBER READINGS'!D41</f>
        <v>0</v>
      </c>
    </row>
    <row r="14" spans="2:4" ht="48" thickBot="1" x14ac:dyDescent="0.6">
      <c r="B14" s="295" t="s">
        <v>385</v>
      </c>
      <c r="C14" s="374" t="s">
        <v>813</v>
      </c>
      <c r="D14" s="370">
        <f>'DECEMBER READINGS'!D35</f>
        <v>0</v>
      </c>
    </row>
    <row r="15" spans="2:4" ht="48" thickBot="1" x14ac:dyDescent="0.6">
      <c r="B15" s="296"/>
      <c r="C15" s="296"/>
      <c r="D15" s="296"/>
    </row>
    <row r="16" spans="2:4" x14ac:dyDescent="0.55000000000000004">
      <c r="B16" s="389" t="s">
        <v>386</v>
      </c>
      <c r="C16" s="390"/>
      <c r="D16" s="391"/>
    </row>
    <row r="17" spans="2:4" x14ac:dyDescent="0.55000000000000004">
      <c r="B17" s="392">
        <f>SUM(D3:D14)/12</f>
        <v>0</v>
      </c>
      <c r="C17" s="393"/>
      <c r="D17" s="394"/>
    </row>
    <row r="18" spans="2:4" ht="48" thickBot="1" x14ac:dyDescent="0.6">
      <c r="B18" s="395"/>
      <c r="C18" s="396"/>
      <c r="D18" s="397"/>
    </row>
  </sheetData>
  <sheetProtection sheet="1" objects="1" scenarios="1" selectLockedCells="1" selectUnlockedCells="1"/>
  <mergeCells count="2">
    <mergeCell ref="B16:D16"/>
    <mergeCell ref="B17:D18"/>
  </mergeCells>
  <phoneticPr fontId="1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0DB38-DEF4-ED40-9FF3-230D8D04FF1F}">
  <sheetPr codeName="Sheet2">
    <tabColor rgb="FF196B24"/>
  </sheetPr>
  <dimension ref="A1:H35"/>
  <sheetViews>
    <sheetView showGridLines="0" tabSelected="1" zoomScaleNormal="100" workbookViewId="0">
      <selection activeCell="E4" sqref="E4"/>
    </sheetView>
  </sheetViews>
  <sheetFormatPr baseColWidth="10" defaultColWidth="10.83203125" defaultRowHeight="24" x14ac:dyDescent="0.3"/>
  <cols>
    <col min="1" max="1" width="14" bestFit="1" customWidth="1"/>
    <col min="2" max="2" width="10.83203125" style="1"/>
    <col min="3" max="3" width="38.6640625" bestFit="1" customWidth="1"/>
    <col min="4" max="4" width="19.5" bestFit="1" customWidth="1"/>
    <col min="5" max="5" width="10.1640625" bestFit="1" customWidth="1"/>
    <col min="6" max="6" width="22.5" bestFit="1" customWidth="1"/>
    <col min="7" max="7" width="10.1640625" bestFit="1" customWidth="1"/>
    <col min="8" max="8" width="15.6640625" bestFit="1" customWidth="1"/>
  </cols>
  <sheetData>
    <row r="1" spans="1:8" x14ac:dyDescent="0.3">
      <c r="A1" s="380"/>
      <c r="B1" s="381"/>
      <c r="C1" s="455" t="s">
        <v>784</v>
      </c>
    </row>
    <row r="2" spans="1:8" ht="25" thickBot="1" x14ac:dyDescent="0.35"/>
    <row r="3" spans="1:8" x14ac:dyDescent="0.3">
      <c r="A3" s="20" t="s">
        <v>57</v>
      </c>
      <c r="B3" s="209" t="s">
        <v>28</v>
      </c>
      <c r="C3" s="21" t="s">
        <v>2</v>
      </c>
      <c r="D3" s="386" t="s">
        <v>792</v>
      </c>
      <c r="E3" s="21" t="s">
        <v>15</v>
      </c>
      <c r="F3" s="386" t="s">
        <v>793</v>
      </c>
      <c r="G3" s="21" t="s">
        <v>15</v>
      </c>
      <c r="H3" s="22" t="s">
        <v>17</v>
      </c>
    </row>
    <row r="4" spans="1:8" x14ac:dyDescent="0.3">
      <c r="A4" s="399" t="s">
        <v>16</v>
      </c>
      <c r="B4" s="198">
        <v>1</v>
      </c>
      <c r="C4" s="199">
        <v>46023</v>
      </c>
      <c r="D4" s="23" t="s">
        <v>0</v>
      </c>
      <c r="E4" s="280" t="b">
        <v>0</v>
      </c>
      <c r="F4" s="23" t="s">
        <v>1</v>
      </c>
      <c r="G4" s="280" t="b">
        <v>0</v>
      </c>
      <c r="H4" s="2" t="str">
        <f>IF(AND(E4=TRUE, G4=TRUE), "Complete!","To read")</f>
        <v>To read</v>
      </c>
    </row>
    <row r="5" spans="1:8" x14ac:dyDescent="0.3">
      <c r="A5" s="399"/>
      <c r="B5" s="198">
        <v>2</v>
      </c>
      <c r="C5" s="199">
        <v>46024</v>
      </c>
      <c r="D5" s="23" t="s">
        <v>3</v>
      </c>
      <c r="E5" s="280" t="b">
        <v>0</v>
      </c>
      <c r="F5" s="23" t="s">
        <v>4</v>
      </c>
      <c r="G5" s="280" t="b">
        <v>0</v>
      </c>
      <c r="H5" s="2" t="str">
        <f t="shared" ref="H5:H10" si="0">IF(AND(E5=TRUE, G5=TRUE), "Complete!","To read")</f>
        <v>To read</v>
      </c>
    </row>
    <row r="6" spans="1:8" x14ac:dyDescent="0.3">
      <c r="A6" s="399"/>
      <c r="B6" s="198">
        <v>3</v>
      </c>
      <c r="C6" s="199">
        <v>46025</v>
      </c>
      <c r="D6" s="23" t="s">
        <v>5</v>
      </c>
      <c r="E6" s="280" t="b">
        <v>0</v>
      </c>
      <c r="F6" s="23" t="s">
        <v>10</v>
      </c>
      <c r="G6" s="280" t="b">
        <v>0</v>
      </c>
      <c r="H6" s="2" t="str">
        <f t="shared" si="0"/>
        <v>To read</v>
      </c>
    </row>
    <row r="7" spans="1:8" x14ac:dyDescent="0.3">
      <c r="A7" s="399"/>
      <c r="B7" s="198">
        <v>4</v>
      </c>
      <c r="C7" s="199">
        <v>46026</v>
      </c>
      <c r="D7" s="23" t="s">
        <v>6</v>
      </c>
      <c r="E7" s="280" t="b">
        <v>0</v>
      </c>
      <c r="F7" s="23" t="s">
        <v>11</v>
      </c>
      <c r="G7" s="280" t="b">
        <v>0</v>
      </c>
      <c r="H7" s="2" t="str">
        <f t="shared" si="0"/>
        <v>To read</v>
      </c>
    </row>
    <row r="8" spans="1:8" x14ac:dyDescent="0.3">
      <c r="A8" s="399"/>
      <c r="B8" s="198">
        <v>5</v>
      </c>
      <c r="C8" s="199">
        <v>46027</v>
      </c>
      <c r="D8" s="23" t="s">
        <v>7</v>
      </c>
      <c r="E8" s="280" t="b">
        <v>0</v>
      </c>
      <c r="F8" s="23" t="s">
        <v>12</v>
      </c>
      <c r="G8" s="280" t="b">
        <v>0</v>
      </c>
      <c r="H8" s="2" t="str">
        <f t="shared" si="0"/>
        <v>To read</v>
      </c>
    </row>
    <row r="9" spans="1:8" x14ac:dyDescent="0.3">
      <c r="A9" s="399"/>
      <c r="B9" s="198">
        <v>6</v>
      </c>
      <c r="C9" s="199">
        <v>46028</v>
      </c>
      <c r="D9" s="23" t="s">
        <v>8</v>
      </c>
      <c r="E9" s="280" t="b">
        <v>0</v>
      </c>
      <c r="F9" s="23" t="s">
        <v>13</v>
      </c>
      <c r="G9" s="280" t="b">
        <v>0</v>
      </c>
      <c r="H9" s="2" t="str">
        <f t="shared" si="0"/>
        <v>To read</v>
      </c>
    </row>
    <row r="10" spans="1:8" ht="28" customHeight="1" thickBot="1" x14ac:dyDescent="0.35">
      <c r="A10" s="401"/>
      <c r="B10" s="203">
        <v>7</v>
      </c>
      <c r="C10" s="204">
        <v>46029</v>
      </c>
      <c r="D10" s="109" t="s">
        <v>9</v>
      </c>
      <c r="E10" s="281" t="b">
        <v>0</v>
      </c>
      <c r="F10" s="109" t="s">
        <v>14</v>
      </c>
      <c r="G10" s="281" t="b">
        <v>0</v>
      </c>
      <c r="H10" s="95" t="str">
        <f t="shared" si="0"/>
        <v>To read</v>
      </c>
    </row>
    <row r="11" spans="1:8" ht="25" thickTop="1" x14ac:dyDescent="0.3">
      <c r="A11" s="402" t="s">
        <v>18</v>
      </c>
      <c r="B11" s="205">
        <v>8</v>
      </c>
      <c r="C11" s="110">
        <v>46030</v>
      </c>
      <c r="D11" s="111" t="s">
        <v>21</v>
      </c>
      <c r="E11" s="282" t="b">
        <v>0</v>
      </c>
      <c r="F11" s="111" t="s">
        <v>1</v>
      </c>
      <c r="G11" s="282" t="b">
        <v>0</v>
      </c>
      <c r="H11" s="112" t="str">
        <f>IF(AND(E11=TRUE, G11=TRUE), "Complete!","To read")</f>
        <v>To read</v>
      </c>
    </row>
    <row r="12" spans="1:8" x14ac:dyDescent="0.3">
      <c r="A12" s="399"/>
      <c r="B12" s="200">
        <v>9</v>
      </c>
      <c r="C12" s="26">
        <v>46031</v>
      </c>
      <c r="D12" s="27" t="s">
        <v>22</v>
      </c>
      <c r="E12" s="280" t="b">
        <v>0</v>
      </c>
      <c r="F12" s="27" t="s">
        <v>4</v>
      </c>
      <c r="G12" s="280" t="b">
        <v>0</v>
      </c>
      <c r="H12" s="2" t="str">
        <f t="shared" ref="H12:H17" si="1">IF(AND(E12=TRUE, G12=TRUE), "Complete!","To read")</f>
        <v>To read</v>
      </c>
    </row>
    <row r="13" spans="1:8" x14ac:dyDescent="0.3">
      <c r="A13" s="399"/>
      <c r="B13" s="200">
        <v>10</v>
      </c>
      <c r="C13" s="26">
        <v>46032</v>
      </c>
      <c r="D13" s="27" t="s">
        <v>23</v>
      </c>
      <c r="E13" s="280" t="b">
        <v>0</v>
      </c>
      <c r="F13" s="27" t="s">
        <v>10</v>
      </c>
      <c r="G13" s="280" t="b">
        <v>0</v>
      </c>
      <c r="H13" s="2" t="str">
        <f t="shared" si="1"/>
        <v>To read</v>
      </c>
    </row>
    <row r="14" spans="1:8" x14ac:dyDescent="0.3">
      <c r="A14" s="399"/>
      <c r="B14" s="200">
        <v>11</v>
      </c>
      <c r="C14" s="26">
        <v>46033</v>
      </c>
      <c r="D14" s="27" t="s">
        <v>24</v>
      </c>
      <c r="E14" s="280" t="b">
        <v>0</v>
      </c>
      <c r="F14" s="27" t="s">
        <v>11</v>
      </c>
      <c r="G14" s="280" t="b">
        <v>0</v>
      </c>
      <c r="H14" s="2" t="str">
        <f t="shared" si="1"/>
        <v>To read</v>
      </c>
    </row>
    <row r="15" spans="1:8" x14ac:dyDescent="0.3">
      <c r="A15" s="399"/>
      <c r="B15" s="200">
        <v>12</v>
      </c>
      <c r="C15" s="26">
        <v>46034</v>
      </c>
      <c r="D15" s="27" t="s">
        <v>25</v>
      </c>
      <c r="E15" s="280" t="b">
        <v>0</v>
      </c>
      <c r="F15" s="27" t="s">
        <v>12</v>
      </c>
      <c r="G15" s="280" t="b">
        <v>0</v>
      </c>
      <c r="H15" s="2" t="str">
        <f t="shared" si="1"/>
        <v>To read</v>
      </c>
    </row>
    <row r="16" spans="1:8" x14ac:dyDescent="0.3">
      <c r="A16" s="399"/>
      <c r="B16" s="200">
        <v>13</v>
      </c>
      <c r="C16" s="26">
        <v>46035</v>
      </c>
      <c r="D16" s="27" t="s">
        <v>26</v>
      </c>
      <c r="E16" s="280" t="b">
        <v>0</v>
      </c>
      <c r="F16" s="27" t="s">
        <v>13</v>
      </c>
      <c r="G16" s="280" t="b">
        <v>0</v>
      </c>
      <c r="H16" s="2" t="str">
        <f t="shared" si="1"/>
        <v>To read</v>
      </c>
    </row>
    <row r="17" spans="1:8" ht="25" thickBot="1" x14ac:dyDescent="0.35">
      <c r="A17" s="401"/>
      <c r="B17" s="206">
        <v>14</v>
      </c>
      <c r="C17" s="113">
        <v>46036</v>
      </c>
      <c r="D17" s="114" t="s">
        <v>27</v>
      </c>
      <c r="E17" s="281" t="b">
        <v>0</v>
      </c>
      <c r="F17" s="114" t="s">
        <v>14</v>
      </c>
      <c r="G17" s="281" t="b">
        <v>0</v>
      </c>
      <c r="H17" s="95" t="str">
        <f t="shared" si="1"/>
        <v>To read</v>
      </c>
    </row>
    <row r="18" spans="1:8" ht="25" thickTop="1" x14ac:dyDescent="0.3">
      <c r="A18" s="402" t="s">
        <v>19</v>
      </c>
      <c r="B18" s="207">
        <v>15</v>
      </c>
      <c r="C18" s="117">
        <v>46037</v>
      </c>
      <c r="D18" s="118" t="s">
        <v>29</v>
      </c>
      <c r="E18" s="282" t="b">
        <v>0</v>
      </c>
      <c r="F18" s="118" t="s">
        <v>36</v>
      </c>
      <c r="G18" s="282" t="b">
        <v>0</v>
      </c>
      <c r="H18" s="112" t="str">
        <f t="shared" ref="H18:H24" si="2">IF(AND(E18=TRUE, G18=TRUE), "Complete!","To read")</f>
        <v>To read</v>
      </c>
    </row>
    <row r="19" spans="1:8" x14ac:dyDescent="0.3">
      <c r="A19" s="399"/>
      <c r="B19" s="201">
        <v>16</v>
      </c>
      <c r="C19" s="24">
        <v>46038</v>
      </c>
      <c r="D19" s="25" t="s">
        <v>30</v>
      </c>
      <c r="E19" s="280" t="b">
        <v>0</v>
      </c>
      <c r="F19" s="25" t="s">
        <v>37</v>
      </c>
      <c r="G19" s="280" t="b">
        <v>0</v>
      </c>
      <c r="H19" s="2" t="str">
        <f t="shared" si="2"/>
        <v>To read</v>
      </c>
    </row>
    <row r="20" spans="1:8" x14ac:dyDescent="0.3">
      <c r="A20" s="399"/>
      <c r="B20" s="201">
        <v>17</v>
      </c>
      <c r="C20" s="24">
        <v>46039</v>
      </c>
      <c r="D20" s="25" t="s">
        <v>31</v>
      </c>
      <c r="E20" s="280" t="b">
        <v>0</v>
      </c>
      <c r="F20" s="25" t="s">
        <v>38</v>
      </c>
      <c r="G20" s="280" t="b">
        <v>0</v>
      </c>
      <c r="H20" s="2" t="str">
        <f t="shared" si="2"/>
        <v>To read</v>
      </c>
    </row>
    <row r="21" spans="1:8" x14ac:dyDescent="0.3">
      <c r="A21" s="399"/>
      <c r="B21" s="201">
        <v>18</v>
      </c>
      <c r="C21" s="24">
        <v>46040</v>
      </c>
      <c r="D21" s="25" t="s">
        <v>32</v>
      </c>
      <c r="E21" s="280" t="b">
        <v>0</v>
      </c>
      <c r="F21" s="25" t="s">
        <v>39</v>
      </c>
      <c r="G21" s="280" t="b">
        <v>0</v>
      </c>
      <c r="H21" s="2" t="str">
        <f t="shared" si="2"/>
        <v>To read</v>
      </c>
    </row>
    <row r="22" spans="1:8" x14ac:dyDescent="0.3">
      <c r="A22" s="399"/>
      <c r="B22" s="201">
        <v>19</v>
      </c>
      <c r="C22" s="24">
        <v>46041</v>
      </c>
      <c r="D22" s="25" t="s">
        <v>33</v>
      </c>
      <c r="E22" s="280" t="b">
        <v>0</v>
      </c>
      <c r="F22" s="25" t="s">
        <v>40</v>
      </c>
      <c r="G22" s="280" t="b">
        <v>0</v>
      </c>
      <c r="H22" s="2" t="str">
        <f t="shared" si="2"/>
        <v>To read</v>
      </c>
    </row>
    <row r="23" spans="1:8" x14ac:dyDescent="0.3">
      <c r="A23" s="399"/>
      <c r="B23" s="201">
        <v>20</v>
      </c>
      <c r="C23" s="24">
        <v>46042</v>
      </c>
      <c r="D23" s="25" t="s">
        <v>34</v>
      </c>
      <c r="E23" s="280" t="b">
        <v>0</v>
      </c>
      <c r="F23" s="25" t="s">
        <v>41</v>
      </c>
      <c r="G23" s="280" t="b">
        <v>0</v>
      </c>
      <c r="H23" s="2" t="str">
        <f t="shared" si="2"/>
        <v>To read</v>
      </c>
    </row>
    <row r="24" spans="1:8" ht="25" thickBot="1" x14ac:dyDescent="0.35">
      <c r="A24" s="401"/>
      <c r="B24" s="208">
        <v>21</v>
      </c>
      <c r="C24" s="119">
        <v>46043</v>
      </c>
      <c r="D24" s="120" t="s">
        <v>35</v>
      </c>
      <c r="E24" s="281" t="b">
        <v>0</v>
      </c>
      <c r="F24" s="120" t="s">
        <v>42</v>
      </c>
      <c r="G24" s="281" t="b">
        <v>0</v>
      </c>
      <c r="H24" s="95" t="str">
        <f t="shared" si="2"/>
        <v>To read</v>
      </c>
    </row>
    <row r="25" spans="1:8" ht="25" thickTop="1" x14ac:dyDescent="0.3">
      <c r="A25" s="398" t="s">
        <v>20</v>
      </c>
      <c r="B25" s="202">
        <v>22</v>
      </c>
      <c r="C25" s="115">
        <v>46044</v>
      </c>
      <c r="D25" s="116" t="s">
        <v>43</v>
      </c>
      <c r="E25" s="283" t="b">
        <v>0</v>
      </c>
      <c r="F25" s="116" t="s">
        <v>50</v>
      </c>
      <c r="G25" s="283" t="b">
        <v>0</v>
      </c>
      <c r="H25" s="87" t="str">
        <f t="shared" ref="H25:H31" si="3">IF(AND(E25=TRUE, G25=TRUE), "Complete!","To read")</f>
        <v>To read</v>
      </c>
    </row>
    <row r="26" spans="1:8" x14ac:dyDescent="0.3">
      <c r="A26" s="399"/>
      <c r="B26" s="200">
        <v>23</v>
      </c>
      <c r="C26" s="28">
        <v>46045</v>
      </c>
      <c r="D26" s="29" t="s">
        <v>44</v>
      </c>
      <c r="E26" s="280" t="b">
        <v>0</v>
      </c>
      <c r="F26" s="29" t="s">
        <v>51</v>
      </c>
      <c r="G26" s="280" t="b">
        <v>0</v>
      </c>
      <c r="H26" s="2" t="str">
        <f t="shared" si="3"/>
        <v>To read</v>
      </c>
    </row>
    <row r="27" spans="1:8" x14ac:dyDescent="0.3">
      <c r="A27" s="399"/>
      <c r="B27" s="200">
        <v>24</v>
      </c>
      <c r="C27" s="28">
        <v>46046</v>
      </c>
      <c r="D27" s="29" t="s">
        <v>45</v>
      </c>
      <c r="E27" s="280" t="b">
        <v>0</v>
      </c>
      <c r="F27" s="29" t="s">
        <v>52</v>
      </c>
      <c r="G27" s="280" t="b">
        <v>0</v>
      </c>
      <c r="H27" s="2" t="str">
        <f t="shared" si="3"/>
        <v>To read</v>
      </c>
    </row>
    <row r="28" spans="1:8" x14ac:dyDescent="0.3">
      <c r="A28" s="399"/>
      <c r="B28" s="200">
        <v>25</v>
      </c>
      <c r="C28" s="28">
        <v>46047</v>
      </c>
      <c r="D28" s="29" t="s">
        <v>46</v>
      </c>
      <c r="E28" s="280" t="b">
        <v>0</v>
      </c>
      <c r="F28" s="29" t="s">
        <v>53</v>
      </c>
      <c r="G28" s="280" t="b">
        <v>0</v>
      </c>
      <c r="H28" s="2" t="str">
        <f t="shared" si="3"/>
        <v>To read</v>
      </c>
    </row>
    <row r="29" spans="1:8" x14ac:dyDescent="0.3">
      <c r="A29" s="399"/>
      <c r="B29" s="200">
        <v>26</v>
      </c>
      <c r="C29" s="28">
        <v>46048</v>
      </c>
      <c r="D29" s="29" t="s">
        <v>47</v>
      </c>
      <c r="E29" s="280" t="b">
        <v>0</v>
      </c>
      <c r="F29" s="29" t="s">
        <v>54</v>
      </c>
      <c r="G29" s="280" t="b">
        <v>0</v>
      </c>
      <c r="H29" s="2" t="str">
        <f t="shared" si="3"/>
        <v>To read</v>
      </c>
    </row>
    <row r="30" spans="1:8" x14ac:dyDescent="0.3">
      <c r="A30" s="399"/>
      <c r="B30" s="200">
        <v>27</v>
      </c>
      <c r="C30" s="28">
        <v>46049</v>
      </c>
      <c r="D30" s="29" t="s">
        <v>48</v>
      </c>
      <c r="E30" s="280" t="b">
        <v>0</v>
      </c>
      <c r="F30" s="29" t="s">
        <v>55</v>
      </c>
      <c r="G30" s="280" t="b">
        <v>0</v>
      </c>
      <c r="H30" s="2" t="str">
        <f t="shared" si="3"/>
        <v>To read</v>
      </c>
    </row>
    <row r="31" spans="1:8" ht="25" thickBot="1" x14ac:dyDescent="0.35">
      <c r="A31" s="400"/>
      <c r="B31" s="210">
        <v>28</v>
      </c>
      <c r="C31" s="30">
        <v>46050</v>
      </c>
      <c r="D31" s="31" t="s">
        <v>49</v>
      </c>
      <c r="E31" s="284" t="b">
        <v>0</v>
      </c>
      <c r="F31" s="31" t="s">
        <v>56</v>
      </c>
      <c r="G31" s="284" t="b">
        <v>0</v>
      </c>
      <c r="H31" s="3" t="str">
        <f t="shared" si="3"/>
        <v>To read</v>
      </c>
    </row>
    <row r="32" spans="1:8" hidden="1" x14ac:dyDescent="0.3">
      <c r="H32" s="1">
        <f>COUNTIF(H4:H31,"Complete!")</f>
        <v>0</v>
      </c>
    </row>
    <row r="34" spans="2:8" ht="24" customHeight="1" thickBot="1" x14ac:dyDescent="0.35">
      <c r="B34" s="4"/>
      <c r="C34" s="4"/>
      <c r="D34" s="4"/>
      <c r="E34" s="4"/>
      <c r="F34" s="4"/>
      <c r="G34" s="4"/>
      <c r="H34" s="4"/>
    </row>
    <row r="35" spans="2:8" ht="33" thickBot="1" x14ac:dyDescent="0.45">
      <c r="B35" s="4"/>
      <c r="C35" s="5" t="s">
        <v>58</v>
      </c>
      <c r="D35" s="6">
        <f>H32/COUNTA(H4:H31)</f>
        <v>0</v>
      </c>
      <c r="E35" s="7" t="s">
        <v>59</v>
      </c>
      <c r="F35" s="8"/>
      <c r="G35" s="4"/>
      <c r="H35" s="4"/>
    </row>
  </sheetData>
  <sheetProtection sheet="1" selectLockedCells="1"/>
  <mergeCells count="4">
    <mergeCell ref="A25:A31"/>
    <mergeCell ref="A4:A10"/>
    <mergeCell ref="A11:A17"/>
    <mergeCell ref="A18:A24"/>
  </mergeCells>
  <conditionalFormatting sqref="H4:H32">
    <cfRule type="containsText" dxfId="23" priority="1" operator="containsText" text="To Read">
      <formula>NOT(ISERROR(SEARCH("To Read",H4)))</formula>
    </cfRule>
    <cfRule type="containsText" dxfId="22" priority="2" stopIfTrue="1" operator="containsText" text="Complete!">
      <formula>NOT(ISERROR(SEARCH("Complete!",H4)))</formula>
    </cfRule>
  </conditionalFormatting>
  <hyperlinks>
    <hyperlink ref="C1" r:id="rId1" xr:uid="{FF465CF0-56C5-460C-8CF1-921FED62302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0D589-3A4D-2041-96FC-0F647FF41B9D}">
  <sheetPr codeName="Sheet3">
    <tabColor rgb="FFB64926"/>
  </sheetPr>
  <dimension ref="A1:H35"/>
  <sheetViews>
    <sheetView showGridLines="0" zoomScaleNormal="100" workbookViewId="0">
      <selection activeCell="G29" sqref="G29"/>
    </sheetView>
  </sheetViews>
  <sheetFormatPr baseColWidth="10" defaultColWidth="10.83203125" defaultRowHeight="24" x14ac:dyDescent="0.3"/>
  <cols>
    <col min="1" max="1" width="14" bestFit="1" customWidth="1"/>
    <col min="2" max="2" width="10.83203125" style="1"/>
    <col min="3" max="3" width="38.6640625" bestFit="1" customWidth="1"/>
    <col min="4" max="4" width="19.5" bestFit="1" customWidth="1"/>
    <col min="5" max="5" width="10.1640625" bestFit="1" customWidth="1"/>
    <col min="6" max="6" width="22.5" bestFit="1" customWidth="1"/>
    <col min="7" max="7" width="10.1640625" bestFit="1" customWidth="1"/>
    <col min="8" max="8" width="15.6640625" bestFit="1" customWidth="1"/>
  </cols>
  <sheetData>
    <row r="1" spans="1:8" x14ac:dyDescent="0.3">
      <c r="C1" s="456" t="s">
        <v>785</v>
      </c>
    </row>
    <row r="2" spans="1:8" ht="25" thickBot="1" x14ac:dyDescent="0.35"/>
    <row r="3" spans="1:8" x14ac:dyDescent="0.3">
      <c r="A3" s="9" t="s">
        <v>57</v>
      </c>
      <c r="B3" s="143" t="s">
        <v>28</v>
      </c>
      <c r="C3" s="10" t="s">
        <v>2</v>
      </c>
      <c r="D3" s="384" t="s">
        <v>792</v>
      </c>
      <c r="E3" s="10" t="s">
        <v>15</v>
      </c>
      <c r="F3" s="384" t="s">
        <v>793</v>
      </c>
      <c r="G3" s="10" t="s">
        <v>15</v>
      </c>
      <c r="H3" s="11" t="s">
        <v>17</v>
      </c>
    </row>
    <row r="4" spans="1:8" x14ac:dyDescent="0.3">
      <c r="A4" s="404" t="s">
        <v>60</v>
      </c>
      <c r="B4" s="133">
        <v>29</v>
      </c>
      <c r="C4" s="134">
        <v>46051</v>
      </c>
      <c r="D4" s="12" t="s">
        <v>65</v>
      </c>
      <c r="E4" s="280" t="b">
        <v>0</v>
      </c>
      <c r="F4" s="12" t="s">
        <v>72</v>
      </c>
      <c r="G4" s="280" t="b">
        <v>0</v>
      </c>
      <c r="H4" s="2" t="str">
        <f>IF(AND(E4=TRUE, G4=TRUE), "Complete!","To read")</f>
        <v>To read</v>
      </c>
    </row>
    <row r="5" spans="1:8" x14ac:dyDescent="0.3">
      <c r="A5" s="404"/>
      <c r="B5" s="133">
        <v>30</v>
      </c>
      <c r="C5" s="134">
        <v>46052</v>
      </c>
      <c r="D5" s="12" t="s">
        <v>66</v>
      </c>
      <c r="E5" s="280" t="b">
        <v>0</v>
      </c>
      <c r="F5" s="12" t="s">
        <v>73</v>
      </c>
      <c r="G5" s="280" t="b">
        <v>0</v>
      </c>
      <c r="H5" s="2" t="str">
        <f t="shared" ref="H5:H10" si="0">IF(AND(E5=TRUE, G5=TRUE), "Complete!","To read")</f>
        <v>To read</v>
      </c>
    </row>
    <row r="6" spans="1:8" x14ac:dyDescent="0.3">
      <c r="A6" s="404"/>
      <c r="B6" s="133">
        <v>31</v>
      </c>
      <c r="C6" s="134">
        <v>46053</v>
      </c>
      <c r="D6" s="12" t="s">
        <v>67</v>
      </c>
      <c r="E6" s="280" t="b">
        <v>0</v>
      </c>
      <c r="F6" s="12" t="s">
        <v>74</v>
      </c>
      <c r="G6" s="280" t="b">
        <v>0</v>
      </c>
      <c r="H6" s="2" t="str">
        <f t="shared" si="0"/>
        <v>To read</v>
      </c>
    </row>
    <row r="7" spans="1:8" x14ac:dyDescent="0.3">
      <c r="A7" s="404"/>
      <c r="B7" s="133">
        <v>32</v>
      </c>
      <c r="C7" s="134">
        <v>46054</v>
      </c>
      <c r="D7" s="12" t="s">
        <v>68</v>
      </c>
      <c r="E7" s="280" t="b">
        <v>0</v>
      </c>
      <c r="F7" s="12" t="s">
        <v>75</v>
      </c>
      <c r="G7" s="280" t="b">
        <v>0</v>
      </c>
      <c r="H7" s="2" t="str">
        <f t="shared" si="0"/>
        <v>To read</v>
      </c>
    </row>
    <row r="8" spans="1:8" x14ac:dyDescent="0.3">
      <c r="A8" s="404"/>
      <c r="B8" s="133">
        <v>33</v>
      </c>
      <c r="C8" s="134">
        <v>46055</v>
      </c>
      <c r="D8" s="12" t="s">
        <v>69</v>
      </c>
      <c r="E8" s="280" t="b">
        <v>0</v>
      </c>
      <c r="F8" s="12" t="s">
        <v>76</v>
      </c>
      <c r="G8" s="280" t="b">
        <v>0</v>
      </c>
      <c r="H8" s="2" t="str">
        <f t="shared" si="0"/>
        <v>To read</v>
      </c>
    </row>
    <row r="9" spans="1:8" x14ac:dyDescent="0.3">
      <c r="A9" s="404"/>
      <c r="B9" s="133">
        <v>34</v>
      </c>
      <c r="C9" s="134">
        <v>46056</v>
      </c>
      <c r="D9" s="12" t="s">
        <v>70</v>
      </c>
      <c r="E9" s="280" t="b">
        <v>0</v>
      </c>
      <c r="F9" s="12" t="s">
        <v>77</v>
      </c>
      <c r="G9" s="280" t="b">
        <v>0</v>
      </c>
      <c r="H9" s="2" t="str">
        <f t="shared" si="0"/>
        <v>To read</v>
      </c>
    </row>
    <row r="10" spans="1:8" ht="28" customHeight="1" thickBot="1" x14ac:dyDescent="0.35">
      <c r="A10" s="406"/>
      <c r="B10" s="137">
        <v>35</v>
      </c>
      <c r="C10" s="138">
        <v>46057</v>
      </c>
      <c r="D10" s="121" t="s">
        <v>71</v>
      </c>
      <c r="E10" s="281" t="b">
        <v>0</v>
      </c>
      <c r="F10" s="121" t="s">
        <v>78</v>
      </c>
      <c r="G10" s="281" t="b">
        <v>0</v>
      </c>
      <c r="H10" s="95" t="str">
        <f t="shared" si="0"/>
        <v>To read</v>
      </c>
    </row>
    <row r="11" spans="1:8" ht="25" thickTop="1" x14ac:dyDescent="0.3">
      <c r="A11" s="407" t="s">
        <v>61</v>
      </c>
      <c r="B11" s="139">
        <v>36</v>
      </c>
      <c r="C11" s="122">
        <v>46058</v>
      </c>
      <c r="D11" s="123" t="s">
        <v>79</v>
      </c>
      <c r="E11" s="282" t="b">
        <v>0</v>
      </c>
      <c r="F11" s="123" t="s">
        <v>86</v>
      </c>
      <c r="G11" s="282" t="b">
        <v>0</v>
      </c>
      <c r="H11" s="112" t="str">
        <f>IF(AND(E11=TRUE, G11=TRUE), "Complete!","To read")</f>
        <v>To read</v>
      </c>
    </row>
    <row r="12" spans="1:8" x14ac:dyDescent="0.3">
      <c r="A12" s="404"/>
      <c r="B12" s="135">
        <v>37</v>
      </c>
      <c r="C12" s="15">
        <v>46059</v>
      </c>
      <c r="D12" s="16" t="s">
        <v>80</v>
      </c>
      <c r="E12" s="280" t="b">
        <v>0</v>
      </c>
      <c r="F12" s="16" t="s">
        <v>87</v>
      </c>
      <c r="G12" s="280" t="b">
        <v>0</v>
      </c>
      <c r="H12" s="2" t="str">
        <f t="shared" ref="H12:H17" si="1">IF(AND(E12=TRUE, G12=TRUE), "Complete!","To read")</f>
        <v>To read</v>
      </c>
    </row>
    <row r="13" spans="1:8" x14ac:dyDescent="0.3">
      <c r="A13" s="404"/>
      <c r="B13" s="135">
        <v>38</v>
      </c>
      <c r="C13" s="15">
        <v>46060</v>
      </c>
      <c r="D13" s="16" t="s">
        <v>81</v>
      </c>
      <c r="E13" s="280" t="b">
        <v>0</v>
      </c>
      <c r="F13" s="16" t="s">
        <v>88</v>
      </c>
      <c r="G13" s="280" t="b">
        <v>0</v>
      </c>
      <c r="H13" s="2" t="str">
        <f t="shared" si="1"/>
        <v>To read</v>
      </c>
    </row>
    <row r="14" spans="1:8" x14ac:dyDescent="0.3">
      <c r="A14" s="404"/>
      <c r="B14" s="135">
        <v>39</v>
      </c>
      <c r="C14" s="15">
        <v>46061</v>
      </c>
      <c r="D14" s="16" t="s">
        <v>82</v>
      </c>
      <c r="E14" s="280" t="b">
        <v>0</v>
      </c>
      <c r="F14" s="16" t="s">
        <v>89</v>
      </c>
      <c r="G14" s="280" t="b">
        <v>0</v>
      </c>
      <c r="H14" s="2" t="str">
        <f t="shared" si="1"/>
        <v>To read</v>
      </c>
    </row>
    <row r="15" spans="1:8" x14ac:dyDescent="0.3">
      <c r="A15" s="404"/>
      <c r="B15" s="135">
        <v>40</v>
      </c>
      <c r="C15" s="15">
        <v>46062</v>
      </c>
      <c r="D15" s="16" t="s">
        <v>83</v>
      </c>
      <c r="E15" s="280" t="b">
        <v>0</v>
      </c>
      <c r="F15" s="16" t="s">
        <v>90</v>
      </c>
      <c r="G15" s="280" t="b">
        <v>0</v>
      </c>
      <c r="H15" s="2" t="str">
        <f t="shared" si="1"/>
        <v>To read</v>
      </c>
    </row>
    <row r="16" spans="1:8" x14ac:dyDescent="0.3">
      <c r="A16" s="404"/>
      <c r="B16" s="135">
        <v>41</v>
      </c>
      <c r="C16" s="15">
        <v>46063</v>
      </c>
      <c r="D16" s="16" t="s">
        <v>84</v>
      </c>
      <c r="E16" s="280" t="b">
        <v>0</v>
      </c>
      <c r="F16" s="16" t="s">
        <v>91</v>
      </c>
      <c r="G16" s="280" t="b">
        <v>0</v>
      </c>
      <c r="H16" s="2" t="str">
        <f t="shared" si="1"/>
        <v>To read</v>
      </c>
    </row>
    <row r="17" spans="1:8" ht="25" thickBot="1" x14ac:dyDescent="0.35">
      <c r="A17" s="406"/>
      <c r="B17" s="140">
        <v>42</v>
      </c>
      <c r="C17" s="124">
        <v>46064</v>
      </c>
      <c r="D17" s="125" t="s">
        <v>85</v>
      </c>
      <c r="E17" s="281" t="b">
        <v>0</v>
      </c>
      <c r="F17" s="125" t="s">
        <v>92</v>
      </c>
      <c r="G17" s="281" t="b">
        <v>0</v>
      </c>
      <c r="H17" s="95" t="str">
        <f t="shared" si="1"/>
        <v>To read</v>
      </c>
    </row>
    <row r="18" spans="1:8" ht="25" thickTop="1" x14ac:dyDescent="0.3">
      <c r="A18" s="407" t="s">
        <v>62</v>
      </c>
      <c r="B18" s="141">
        <v>43</v>
      </c>
      <c r="C18" s="128">
        <v>46065</v>
      </c>
      <c r="D18" s="129" t="s">
        <v>93</v>
      </c>
      <c r="E18" s="282" t="b">
        <v>0</v>
      </c>
      <c r="F18" s="129" t="s">
        <v>107</v>
      </c>
      <c r="G18" s="282" t="b">
        <v>0</v>
      </c>
      <c r="H18" s="112" t="str">
        <f t="shared" ref="H18:H24" si="2">IF(AND(E18=TRUE, G18=TRUE), "Complete!","To read")</f>
        <v>To read</v>
      </c>
    </row>
    <row r="19" spans="1:8" x14ac:dyDescent="0.3">
      <c r="A19" s="404"/>
      <c r="B19" s="132">
        <v>44</v>
      </c>
      <c r="C19" s="13">
        <v>46066</v>
      </c>
      <c r="D19" s="14" t="s">
        <v>94</v>
      </c>
      <c r="E19" s="280" t="b">
        <v>0</v>
      </c>
      <c r="F19" s="14" t="s">
        <v>108</v>
      </c>
      <c r="G19" s="280" t="b">
        <v>0</v>
      </c>
      <c r="H19" s="2" t="str">
        <f t="shared" si="2"/>
        <v>To read</v>
      </c>
    </row>
    <row r="20" spans="1:8" x14ac:dyDescent="0.3">
      <c r="A20" s="404"/>
      <c r="B20" s="132">
        <v>45</v>
      </c>
      <c r="C20" s="13">
        <v>46067</v>
      </c>
      <c r="D20" s="14" t="s">
        <v>95</v>
      </c>
      <c r="E20" s="280" t="b">
        <v>0</v>
      </c>
      <c r="F20" s="14" t="s">
        <v>109</v>
      </c>
      <c r="G20" s="280" t="b">
        <v>0</v>
      </c>
      <c r="H20" s="2" t="str">
        <f t="shared" si="2"/>
        <v>To read</v>
      </c>
    </row>
    <row r="21" spans="1:8" x14ac:dyDescent="0.3">
      <c r="A21" s="404"/>
      <c r="B21" s="132">
        <v>46</v>
      </c>
      <c r="C21" s="13">
        <v>46068</v>
      </c>
      <c r="D21" s="14" t="s">
        <v>96</v>
      </c>
      <c r="E21" s="280" t="b">
        <v>0</v>
      </c>
      <c r="F21" s="14" t="s">
        <v>110</v>
      </c>
      <c r="G21" s="280" t="b">
        <v>0</v>
      </c>
      <c r="H21" s="2" t="str">
        <f t="shared" si="2"/>
        <v>To read</v>
      </c>
    </row>
    <row r="22" spans="1:8" x14ac:dyDescent="0.3">
      <c r="A22" s="404"/>
      <c r="B22" s="132">
        <v>47</v>
      </c>
      <c r="C22" s="13">
        <v>46069</v>
      </c>
      <c r="D22" s="14" t="s">
        <v>97</v>
      </c>
      <c r="E22" s="280" t="b">
        <v>0</v>
      </c>
      <c r="F22" s="14" t="s">
        <v>111</v>
      </c>
      <c r="G22" s="280" t="b">
        <v>0</v>
      </c>
      <c r="H22" s="2" t="str">
        <f t="shared" si="2"/>
        <v>To read</v>
      </c>
    </row>
    <row r="23" spans="1:8" x14ac:dyDescent="0.3">
      <c r="A23" s="404"/>
      <c r="B23" s="132">
        <v>48</v>
      </c>
      <c r="C23" s="13">
        <v>46070</v>
      </c>
      <c r="D23" s="14" t="s">
        <v>98</v>
      </c>
      <c r="E23" s="280" t="b">
        <v>0</v>
      </c>
      <c r="F23" s="14" t="s">
        <v>112</v>
      </c>
      <c r="G23" s="280" t="b">
        <v>0</v>
      </c>
      <c r="H23" s="2" t="str">
        <f t="shared" si="2"/>
        <v>To read</v>
      </c>
    </row>
    <row r="24" spans="1:8" ht="25" thickBot="1" x14ac:dyDescent="0.35">
      <c r="A24" s="406"/>
      <c r="B24" s="142">
        <v>49</v>
      </c>
      <c r="C24" s="130">
        <v>46071</v>
      </c>
      <c r="D24" s="131" t="s">
        <v>99</v>
      </c>
      <c r="E24" s="281" t="b">
        <v>0</v>
      </c>
      <c r="F24" s="131" t="s">
        <v>113</v>
      </c>
      <c r="G24" s="281" t="b">
        <v>0</v>
      </c>
      <c r="H24" s="95" t="str">
        <f t="shared" si="2"/>
        <v>To read</v>
      </c>
    </row>
    <row r="25" spans="1:8" ht="25" customHeight="1" thickTop="1" x14ac:dyDescent="0.3">
      <c r="A25" s="403" t="s">
        <v>63</v>
      </c>
      <c r="B25" s="136">
        <v>50</v>
      </c>
      <c r="C25" s="126">
        <v>46072</v>
      </c>
      <c r="D25" s="127" t="s">
        <v>100</v>
      </c>
      <c r="E25" s="283" t="b">
        <v>0</v>
      </c>
      <c r="F25" s="127" t="s">
        <v>114</v>
      </c>
      <c r="G25" s="283" t="b">
        <v>0</v>
      </c>
      <c r="H25" s="87" t="str">
        <f t="shared" ref="H25:H31" si="3">IF(AND(E25=TRUE, G25=TRUE), "Complete!","To read")</f>
        <v>To read</v>
      </c>
    </row>
    <row r="26" spans="1:8" ht="25" customHeight="1" x14ac:dyDescent="0.3">
      <c r="A26" s="404"/>
      <c r="B26" s="135">
        <v>51</v>
      </c>
      <c r="C26" s="17">
        <v>46073</v>
      </c>
      <c r="D26" s="18" t="s">
        <v>101</v>
      </c>
      <c r="E26" s="280" t="b">
        <v>0</v>
      </c>
      <c r="F26" s="18" t="s">
        <v>115</v>
      </c>
      <c r="G26" s="280" t="b">
        <v>0</v>
      </c>
      <c r="H26" s="2" t="str">
        <f t="shared" si="3"/>
        <v>To read</v>
      </c>
    </row>
    <row r="27" spans="1:8" ht="25" customHeight="1" x14ac:dyDescent="0.3">
      <c r="A27" s="404"/>
      <c r="B27" s="135">
        <v>52</v>
      </c>
      <c r="C27" s="17">
        <v>46074</v>
      </c>
      <c r="D27" s="18" t="s">
        <v>102</v>
      </c>
      <c r="E27" s="280" t="b">
        <v>0</v>
      </c>
      <c r="F27" s="18" t="s">
        <v>116</v>
      </c>
      <c r="G27" s="280" t="b">
        <v>0</v>
      </c>
      <c r="H27" s="2" t="str">
        <f t="shared" si="3"/>
        <v>To read</v>
      </c>
    </row>
    <row r="28" spans="1:8" ht="25" customHeight="1" x14ac:dyDescent="0.3">
      <c r="A28" s="404"/>
      <c r="B28" s="135">
        <v>53</v>
      </c>
      <c r="C28" s="17">
        <v>46075</v>
      </c>
      <c r="D28" s="18" t="s">
        <v>103</v>
      </c>
      <c r="E28" s="280" t="b">
        <v>0</v>
      </c>
      <c r="F28" s="18" t="s">
        <v>117</v>
      </c>
      <c r="G28" s="280" t="b">
        <v>0</v>
      </c>
      <c r="H28" s="2" t="str">
        <f t="shared" si="3"/>
        <v>To read</v>
      </c>
    </row>
    <row r="29" spans="1:8" ht="25" customHeight="1" x14ac:dyDescent="0.3">
      <c r="A29" s="404"/>
      <c r="B29" s="135">
        <v>54</v>
      </c>
      <c r="C29" s="17">
        <v>46076</v>
      </c>
      <c r="D29" s="18" t="s">
        <v>104</v>
      </c>
      <c r="E29" s="280" t="b">
        <v>0</v>
      </c>
      <c r="F29" s="18" t="s">
        <v>118</v>
      </c>
      <c r="G29" s="280" t="b">
        <v>0</v>
      </c>
      <c r="H29" s="2" t="str">
        <f t="shared" si="3"/>
        <v>To read</v>
      </c>
    </row>
    <row r="30" spans="1:8" ht="25" customHeight="1" x14ac:dyDescent="0.3">
      <c r="A30" s="404"/>
      <c r="B30" s="135">
        <v>55</v>
      </c>
      <c r="C30" s="17">
        <v>46077</v>
      </c>
      <c r="D30" s="18" t="s">
        <v>105</v>
      </c>
      <c r="E30" s="280" t="b">
        <v>0</v>
      </c>
      <c r="F30" s="18" t="s">
        <v>119</v>
      </c>
      <c r="G30" s="280" t="b">
        <v>0</v>
      </c>
      <c r="H30" s="2" t="str">
        <f t="shared" si="3"/>
        <v>To read</v>
      </c>
    </row>
    <row r="31" spans="1:8" ht="25" customHeight="1" thickBot="1" x14ac:dyDescent="0.35">
      <c r="A31" s="405"/>
      <c r="B31" s="144">
        <v>56</v>
      </c>
      <c r="C31" s="145">
        <v>46078</v>
      </c>
      <c r="D31" s="19" t="s">
        <v>106</v>
      </c>
      <c r="E31" s="284" t="b">
        <v>0</v>
      </c>
      <c r="F31" s="19" t="s">
        <v>120</v>
      </c>
      <c r="G31" s="284" t="b">
        <v>0</v>
      </c>
      <c r="H31" s="3" t="str">
        <f t="shared" si="3"/>
        <v>To read</v>
      </c>
    </row>
    <row r="32" spans="1:8" hidden="1" x14ac:dyDescent="0.3">
      <c r="H32" s="1">
        <f>COUNTIF(H4:H31,"Complete!")</f>
        <v>0</v>
      </c>
    </row>
    <row r="34" spans="2:8" ht="24" customHeight="1" thickBot="1" x14ac:dyDescent="0.35">
      <c r="B34" s="4"/>
      <c r="C34" s="4"/>
      <c r="D34" s="4"/>
      <c r="E34" s="4"/>
      <c r="F34" s="4"/>
      <c r="G34" s="4"/>
      <c r="H34" s="4"/>
    </row>
    <row r="35" spans="2:8" ht="33" thickBot="1" x14ac:dyDescent="0.45">
      <c r="B35" s="4"/>
      <c r="C35" s="5" t="s">
        <v>58</v>
      </c>
      <c r="D35" s="6">
        <f>H32/COUNTA(H4:H31)</f>
        <v>0</v>
      </c>
      <c r="E35" s="7" t="s">
        <v>64</v>
      </c>
      <c r="F35" s="8"/>
      <c r="G35" s="4"/>
      <c r="H35" s="4"/>
    </row>
  </sheetData>
  <sheetProtection sheet="1" selectLockedCells="1"/>
  <mergeCells count="4">
    <mergeCell ref="A25:A31"/>
    <mergeCell ref="A4:A10"/>
    <mergeCell ref="A11:A17"/>
    <mergeCell ref="A18:A24"/>
  </mergeCells>
  <conditionalFormatting sqref="H4:H32">
    <cfRule type="containsText" dxfId="21" priority="1" operator="containsText" text="To Read">
      <formula>NOT(ISERROR(SEARCH("To Read",H4)))</formula>
    </cfRule>
    <cfRule type="containsText" dxfId="20" priority="2" stopIfTrue="1" operator="containsText" text="Complete!">
      <formula>NOT(ISERROR(SEARCH("Complete!",H4)))</formula>
    </cfRule>
  </conditionalFormatting>
  <hyperlinks>
    <hyperlink ref="C1" r:id="rId1" xr:uid="{FB1B8332-5477-43DF-B3EF-B1F6D8CEB7B5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EBE5D-0866-4F49-9EB8-688E9408C10A}">
  <sheetPr codeName="Sheet4">
    <tabColor rgb="FF297FD5"/>
  </sheetPr>
  <dimension ref="A1:H41"/>
  <sheetViews>
    <sheetView showGridLines="0" zoomScaleNormal="100" workbookViewId="0">
      <selection activeCell="E4" sqref="E4"/>
    </sheetView>
  </sheetViews>
  <sheetFormatPr baseColWidth="10" defaultColWidth="10.83203125" defaultRowHeight="24" x14ac:dyDescent="0.3"/>
  <cols>
    <col min="1" max="1" width="16" bestFit="1" customWidth="1"/>
    <col min="2" max="2" width="6.5" style="1" bestFit="1" customWidth="1"/>
    <col min="3" max="3" width="35.6640625" bestFit="1" customWidth="1"/>
    <col min="4" max="4" width="27.1640625" bestFit="1" customWidth="1"/>
    <col min="5" max="5" width="9" customWidth="1"/>
    <col min="6" max="6" width="36.6640625" bestFit="1" customWidth="1"/>
    <col min="7" max="7" width="8.6640625" customWidth="1"/>
    <col min="8" max="8" width="15.83203125" customWidth="1"/>
  </cols>
  <sheetData>
    <row r="1" spans="1:8" x14ac:dyDescent="0.3">
      <c r="C1" s="457" t="s">
        <v>786</v>
      </c>
    </row>
    <row r="2" spans="1:8" ht="25" thickBot="1" x14ac:dyDescent="0.35"/>
    <row r="3" spans="1:8" x14ac:dyDescent="0.3">
      <c r="A3" s="32" t="s">
        <v>57</v>
      </c>
      <c r="B3" s="172" t="s">
        <v>28</v>
      </c>
      <c r="C3" s="33" t="s">
        <v>2</v>
      </c>
      <c r="D3" s="385" t="s">
        <v>792</v>
      </c>
      <c r="E3" s="33" t="s">
        <v>15</v>
      </c>
      <c r="F3" s="385" t="s">
        <v>793</v>
      </c>
      <c r="G3" s="33" t="s">
        <v>15</v>
      </c>
      <c r="H3" s="34" t="s">
        <v>17</v>
      </c>
    </row>
    <row r="4" spans="1:8" x14ac:dyDescent="0.3">
      <c r="A4" s="411" t="s">
        <v>121</v>
      </c>
      <c r="B4" s="146">
        <v>57</v>
      </c>
      <c r="C4" s="147">
        <v>46079</v>
      </c>
      <c r="D4" s="35" t="s">
        <v>125</v>
      </c>
      <c r="E4" s="280" t="b">
        <v>0</v>
      </c>
      <c r="F4" s="35" t="s">
        <v>72</v>
      </c>
      <c r="G4" s="280" t="b">
        <v>0</v>
      </c>
      <c r="H4" s="2" t="str">
        <f>IF(AND(E4=TRUE, G4=TRUE), "Complete!","To read")</f>
        <v>To read</v>
      </c>
    </row>
    <row r="5" spans="1:8" x14ac:dyDescent="0.3">
      <c r="A5" s="411"/>
      <c r="B5" s="146">
        <v>58</v>
      </c>
      <c r="C5" s="147">
        <v>46080</v>
      </c>
      <c r="D5" s="35" t="s">
        <v>126</v>
      </c>
      <c r="E5" s="280" t="b">
        <v>0</v>
      </c>
      <c r="F5" s="35" t="s">
        <v>73</v>
      </c>
      <c r="G5" s="280" t="b">
        <v>0</v>
      </c>
      <c r="H5" s="2" t="str">
        <f t="shared" ref="H5:H10" si="0">IF(AND(E5=TRUE, G5=TRUE), "Complete!","To read")</f>
        <v>To read</v>
      </c>
    </row>
    <row r="6" spans="1:8" x14ac:dyDescent="0.3">
      <c r="A6" s="411"/>
      <c r="B6" s="146">
        <v>59</v>
      </c>
      <c r="C6" s="147">
        <v>46081</v>
      </c>
      <c r="D6" s="35" t="s">
        <v>127</v>
      </c>
      <c r="E6" s="280" t="b">
        <v>0</v>
      </c>
      <c r="F6" s="35" t="s">
        <v>74</v>
      </c>
      <c r="G6" s="280" t="b">
        <v>0</v>
      </c>
      <c r="H6" s="2" t="str">
        <f t="shared" si="0"/>
        <v>To read</v>
      </c>
    </row>
    <row r="7" spans="1:8" x14ac:dyDescent="0.3">
      <c r="A7" s="411"/>
      <c r="B7" s="146">
        <v>60</v>
      </c>
      <c r="C7" s="147">
        <v>46082</v>
      </c>
      <c r="D7" s="35" t="s">
        <v>128</v>
      </c>
      <c r="E7" s="280" t="b">
        <v>0</v>
      </c>
      <c r="F7" s="35" t="s">
        <v>75</v>
      </c>
      <c r="G7" s="280" t="b">
        <v>0</v>
      </c>
      <c r="H7" s="2" t="str">
        <f t="shared" si="0"/>
        <v>To read</v>
      </c>
    </row>
    <row r="8" spans="1:8" x14ac:dyDescent="0.3">
      <c r="A8" s="411"/>
      <c r="B8" s="146">
        <v>61</v>
      </c>
      <c r="C8" s="147">
        <v>46083</v>
      </c>
      <c r="D8" s="35" t="s">
        <v>129</v>
      </c>
      <c r="E8" s="280" t="b">
        <v>0</v>
      </c>
      <c r="F8" s="35" t="s">
        <v>76</v>
      </c>
      <c r="G8" s="280" t="b">
        <v>0</v>
      </c>
      <c r="H8" s="2" t="str">
        <f t="shared" si="0"/>
        <v>To read</v>
      </c>
    </row>
    <row r="9" spans="1:8" x14ac:dyDescent="0.3">
      <c r="A9" s="411"/>
      <c r="B9" s="146">
        <v>62</v>
      </c>
      <c r="C9" s="147">
        <v>46084</v>
      </c>
      <c r="D9" s="35" t="s">
        <v>130</v>
      </c>
      <c r="E9" s="280" t="b">
        <v>0</v>
      </c>
      <c r="F9" s="35" t="s">
        <v>77</v>
      </c>
      <c r="G9" s="280" t="b">
        <v>0</v>
      </c>
      <c r="H9" s="2" t="str">
        <f t="shared" si="0"/>
        <v>To read</v>
      </c>
    </row>
    <row r="10" spans="1:8" ht="28" customHeight="1" thickBot="1" x14ac:dyDescent="0.35">
      <c r="A10" s="412"/>
      <c r="B10" s="150">
        <v>63</v>
      </c>
      <c r="C10" s="151">
        <v>46085</v>
      </c>
      <c r="D10" s="152" t="s">
        <v>131</v>
      </c>
      <c r="E10" s="281" t="b">
        <v>0</v>
      </c>
      <c r="F10" s="152" t="s">
        <v>78</v>
      </c>
      <c r="G10" s="281" t="b">
        <v>0</v>
      </c>
      <c r="H10" s="95" t="str">
        <f t="shared" si="0"/>
        <v>To read</v>
      </c>
    </row>
    <row r="11" spans="1:8" ht="25" thickTop="1" x14ac:dyDescent="0.3">
      <c r="A11" s="410" t="s">
        <v>122</v>
      </c>
      <c r="B11" s="155">
        <v>64</v>
      </c>
      <c r="C11" s="156">
        <v>46086</v>
      </c>
      <c r="D11" s="157" t="s">
        <v>132</v>
      </c>
      <c r="E11" s="282" t="b">
        <v>0</v>
      </c>
      <c r="F11" s="157" t="s">
        <v>86</v>
      </c>
      <c r="G11" s="282" t="b">
        <v>0</v>
      </c>
      <c r="H11" s="112" t="str">
        <f>IF(AND(E11=TRUE, G11=TRUE), "Complete!","To read")</f>
        <v>To read</v>
      </c>
    </row>
    <row r="12" spans="1:8" x14ac:dyDescent="0.3">
      <c r="A12" s="411"/>
      <c r="B12" s="148">
        <v>65</v>
      </c>
      <c r="C12" s="38">
        <v>46087</v>
      </c>
      <c r="D12" s="39" t="s">
        <v>133</v>
      </c>
      <c r="E12" s="280" t="b">
        <v>0</v>
      </c>
      <c r="F12" s="39" t="s">
        <v>87</v>
      </c>
      <c r="G12" s="280" t="b">
        <v>0</v>
      </c>
      <c r="H12" s="2" t="str">
        <f t="shared" ref="H12:H17" si="1">IF(AND(E12=TRUE, G12=TRUE), "Complete!","To read")</f>
        <v>To read</v>
      </c>
    </row>
    <row r="13" spans="1:8" x14ac:dyDescent="0.3">
      <c r="A13" s="411"/>
      <c r="B13" s="148">
        <v>66</v>
      </c>
      <c r="C13" s="38">
        <v>46088</v>
      </c>
      <c r="D13" s="39" t="s">
        <v>134</v>
      </c>
      <c r="E13" s="280" t="b">
        <v>0</v>
      </c>
      <c r="F13" s="39" t="s">
        <v>88</v>
      </c>
      <c r="G13" s="280" t="b">
        <v>0</v>
      </c>
      <c r="H13" s="2" t="str">
        <f t="shared" si="1"/>
        <v>To read</v>
      </c>
    </row>
    <row r="14" spans="1:8" x14ac:dyDescent="0.3">
      <c r="A14" s="411"/>
      <c r="B14" s="148">
        <v>67</v>
      </c>
      <c r="C14" s="38">
        <v>46089</v>
      </c>
      <c r="D14" s="39" t="s">
        <v>135</v>
      </c>
      <c r="E14" s="280" t="b">
        <v>0</v>
      </c>
      <c r="F14" s="39" t="s">
        <v>89</v>
      </c>
      <c r="G14" s="280" t="b">
        <v>0</v>
      </c>
      <c r="H14" s="2" t="str">
        <f t="shared" si="1"/>
        <v>To read</v>
      </c>
    </row>
    <row r="15" spans="1:8" x14ac:dyDescent="0.3">
      <c r="A15" s="411"/>
      <c r="B15" s="148">
        <v>68</v>
      </c>
      <c r="C15" s="38">
        <v>46090</v>
      </c>
      <c r="D15" s="39" t="s">
        <v>136</v>
      </c>
      <c r="E15" s="280" t="b">
        <v>0</v>
      </c>
      <c r="F15" s="39" t="s">
        <v>90</v>
      </c>
      <c r="G15" s="280" t="b">
        <v>0</v>
      </c>
      <c r="H15" s="2" t="str">
        <f t="shared" si="1"/>
        <v>To read</v>
      </c>
    </row>
    <row r="16" spans="1:8" x14ac:dyDescent="0.3">
      <c r="A16" s="411"/>
      <c r="B16" s="148">
        <v>69</v>
      </c>
      <c r="C16" s="38">
        <v>46091</v>
      </c>
      <c r="D16" s="39" t="s">
        <v>137</v>
      </c>
      <c r="E16" s="280" t="b">
        <v>0</v>
      </c>
      <c r="F16" s="39" t="s">
        <v>91</v>
      </c>
      <c r="G16" s="280" t="b">
        <v>0</v>
      </c>
      <c r="H16" s="2" t="str">
        <f t="shared" si="1"/>
        <v>To read</v>
      </c>
    </row>
    <row r="17" spans="1:8" ht="25" thickBot="1" x14ac:dyDescent="0.35">
      <c r="A17" s="412"/>
      <c r="B17" s="158">
        <v>70</v>
      </c>
      <c r="C17" s="159">
        <v>46092</v>
      </c>
      <c r="D17" s="160" t="s">
        <v>138</v>
      </c>
      <c r="E17" s="281" t="b">
        <v>0</v>
      </c>
      <c r="F17" s="160" t="s">
        <v>92</v>
      </c>
      <c r="G17" s="281" t="b">
        <v>0</v>
      </c>
      <c r="H17" s="95" t="str">
        <f t="shared" si="1"/>
        <v>To read</v>
      </c>
    </row>
    <row r="18" spans="1:8" ht="25" thickTop="1" x14ac:dyDescent="0.3">
      <c r="A18" s="410" t="s">
        <v>123</v>
      </c>
      <c r="B18" s="161">
        <v>71</v>
      </c>
      <c r="C18" s="162">
        <v>46093</v>
      </c>
      <c r="D18" s="163" t="s">
        <v>139</v>
      </c>
      <c r="E18" s="282" t="b">
        <v>0</v>
      </c>
      <c r="F18" s="163" t="s">
        <v>107</v>
      </c>
      <c r="G18" s="282" t="b">
        <v>0</v>
      </c>
      <c r="H18" s="112" t="str">
        <f t="shared" ref="H18:H24" si="2">IF(AND(E18=TRUE, G18=TRUE), "Complete!","To read")</f>
        <v>To read</v>
      </c>
    </row>
    <row r="19" spans="1:8" x14ac:dyDescent="0.3">
      <c r="A19" s="411"/>
      <c r="B19" s="149">
        <v>72</v>
      </c>
      <c r="C19" s="36">
        <v>46094</v>
      </c>
      <c r="D19" s="37" t="s">
        <v>140</v>
      </c>
      <c r="E19" s="280" t="b">
        <v>0</v>
      </c>
      <c r="F19" s="37" t="s">
        <v>108</v>
      </c>
      <c r="G19" s="280" t="b">
        <v>0</v>
      </c>
      <c r="H19" s="2" t="str">
        <f t="shared" si="2"/>
        <v>To read</v>
      </c>
    </row>
    <row r="20" spans="1:8" x14ac:dyDescent="0.3">
      <c r="A20" s="411"/>
      <c r="B20" s="149">
        <v>73</v>
      </c>
      <c r="C20" s="36">
        <v>46095</v>
      </c>
      <c r="D20" s="37" t="s">
        <v>141</v>
      </c>
      <c r="E20" s="280" t="b">
        <v>0</v>
      </c>
      <c r="F20" s="37" t="s">
        <v>109</v>
      </c>
      <c r="G20" s="280" t="b">
        <v>0</v>
      </c>
      <c r="H20" s="2" t="str">
        <f t="shared" si="2"/>
        <v>To read</v>
      </c>
    </row>
    <row r="21" spans="1:8" x14ac:dyDescent="0.3">
      <c r="A21" s="411"/>
      <c r="B21" s="149">
        <v>74</v>
      </c>
      <c r="C21" s="36">
        <v>46096</v>
      </c>
      <c r="D21" s="37" t="s">
        <v>142</v>
      </c>
      <c r="E21" s="280" t="b">
        <v>0</v>
      </c>
      <c r="F21" s="37" t="s">
        <v>110</v>
      </c>
      <c r="G21" s="280" t="b">
        <v>0</v>
      </c>
      <c r="H21" s="2" t="str">
        <f t="shared" si="2"/>
        <v>To read</v>
      </c>
    </row>
    <row r="22" spans="1:8" x14ac:dyDescent="0.3">
      <c r="A22" s="411"/>
      <c r="B22" s="149">
        <v>75</v>
      </c>
      <c r="C22" s="36">
        <v>46097</v>
      </c>
      <c r="D22" s="37" t="s">
        <v>143</v>
      </c>
      <c r="E22" s="280" t="b">
        <v>0</v>
      </c>
      <c r="F22" s="37" t="s">
        <v>111</v>
      </c>
      <c r="G22" s="280" t="b">
        <v>0</v>
      </c>
      <c r="H22" s="2" t="str">
        <f t="shared" si="2"/>
        <v>To read</v>
      </c>
    </row>
    <row r="23" spans="1:8" x14ac:dyDescent="0.3">
      <c r="A23" s="411"/>
      <c r="B23" s="149">
        <v>76</v>
      </c>
      <c r="C23" s="36">
        <v>46098</v>
      </c>
      <c r="D23" s="37" t="s">
        <v>144</v>
      </c>
      <c r="E23" s="280" t="b">
        <v>0</v>
      </c>
      <c r="F23" s="37" t="s">
        <v>112</v>
      </c>
      <c r="G23" s="280" t="b">
        <v>0</v>
      </c>
      <c r="H23" s="2" t="str">
        <f t="shared" si="2"/>
        <v>To read</v>
      </c>
    </row>
    <row r="24" spans="1:8" ht="25" thickBot="1" x14ac:dyDescent="0.35">
      <c r="A24" s="412"/>
      <c r="B24" s="164">
        <v>77</v>
      </c>
      <c r="C24" s="165">
        <v>46099</v>
      </c>
      <c r="D24" s="166" t="s">
        <v>145</v>
      </c>
      <c r="E24" s="281" t="b">
        <v>0</v>
      </c>
      <c r="F24" s="166" t="s">
        <v>113</v>
      </c>
      <c r="G24" s="281" t="b">
        <v>0</v>
      </c>
      <c r="H24" s="95" t="str">
        <f t="shared" si="2"/>
        <v>To read</v>
      </c>
    </row>
    <row r="25" spans="1:8" ht="25" customHeight="1" thickTop="1" x14ac:dyDescent="0.3">
      <c r="A25" s="410" t="s">
        <v>124</v>
      </c>
      <c r="B25" s="155">
        <v>78</v>
      </c>
      <c r="C25" s="168">
        <v>46100</v>
      </c>
      <c r="D25" s="169" t="s">
        <v>146</v>
      </c>
      <c r="E25" s="282" t="b">
        <v>0</v>
      </c>
      <c r="F25" s="169" t="s">
        <v>160</v>
      </c>
      <c r="G25" s="282" t="b">
        <v>0</v>
      </c>
      <c r="H25" s="112" t="str">
        <f t="shared" ref="H25:H31" si="3">IF(AND(E25=TRUE, G25=TRUE), "Complete!","To read")</f>
        <v>To read</v>
      </c>
    </row>
    <row r="26" spans="1:8" ht="25" customHeight="1" x14ac:dyDescent="0.3">
      <c r="A26" s="411"/>
      <c r="B26" s="148">
        <v>79</v>
      </c>
      <c r="C26" s="40">
        <v>46101</v>
      </c>
      <c r="D26" s="41" t="s">
        <v>147</v>
      </c>
      <c r="E26" s="280" t="b">
        <v>0</v>
      </c>
      <c r="F26" s="41" t="s">
        <v>161</v>
      </c>
      <c r="G26" s="280" t="b">
        <v>0</v>
      </c>
      <c r="H26" s="2" t="str">
        <f t="shared" si="3"/>
        <v>To read</v>
      </c>
    </row>
    <row r="27" spans="1:8" ht="25" customHeight="1" x14ac:dyDescent="0.3">
      <c r="A27" s="411"/>
      <c r="B27" s="148">
        <v>80</v>
      </c>
      <c r="C27" s="40">
        <v>46102</v>
      </c>
      <c r="D27" s="41" t="s">
        <v>148</v>
      </c>
      <c r="E27" s="280" t="b">
        <v>0</v>
      </c>
      <c r="F27" s="41" t="s">
        <v>162</v>
      </c>
      <c r="G27" s="280" t="b">
        <v>0</v>
      </c>
      <c r="H27" s="2" t="str">
        <f t="shared" si="3"/>
        <v>To read</v>
      </c>
    </row>
    <row r="28" spans="1:8" ht="25" customHeight="1" x14ac:dyDescent="0.3">
      <c r="A28" s="411"/>
      <c r="B28" s="148">
        <v>81</v>
      </c>
      <c r="C28" s="40">
        <v>46103</v>
      </c>
      <c r="D28" s="41" t="s">
        <v>149</v>
      </c>
      <c r="E28" s="280" t="b">
        <v>0</v>
      </c>
      <c r="F28" s="41" t="s">
        <v>163</v>
      </c>
      <c r="G28" s="280" t="b">
        <v>0</v>
      </c>
      <c r="H28" s="2" t="str">
        <f t="shared" si="3"/>
        <v>To read</v>
      </c>
    </row>
    <row r="29" spans="1:8" ht="25" customHeight="1" x14ac:dyDescent="0.3">
      <c r="A29" s="411"/>
      <c r="B29" s="148">
        <v>82</v>
      </c>
      <c r="C29" s="40">
        <v>46104</v>
      </c>
      <c r="D29" s="41" t="s">
        <v>150</v>
      </c>
      <c r="E29" s="280" t="b">
        <v>0</v>
      </c>
      <c r="F29" s="41" t="s">
        <v>164</v>
      </c>
      <c r="G29" s="280" t="b">
        <v>0</v>
      </c>
      <c r="H29" s="2" t="str">
        <f t="shared" si="3"/>
        <v>To read</v>
      </c>
    </row>
    <row r="30" spans="1:8" ht="25" customHeight="1" x14ac:dyDescent="0.3">
      <c r="A30" s="411"/>
      <c r="B30" s="148">
        <v>83</v>
      </c>
      <c r="C30" s="40">
        <v>46105</v>
      </c>
      <c r="D30" s="41" t="s">
        <v>151</v>
      </c>
      <c r="E30" s="280" t="b">
        <v>0</v>
      </c>
      <c r="F30" s="41" t="s">
        <v>165</v>
      </c>
      <c r="G30" s="280" t="b">
        <v>0</v>
      </c>
      <c r="H30" s="2" t="str">
        <f t="shared" si="3"/>
        <v>To read</v>
      </c>
    </row>
    <row r="31" spans="1:8" ht="25" customHeight="1" thickBot="1" x14ac:dyDescent="0.35">
      <c r="A31" s="412"/>
      <c r="B31" s="158">
        <v>84</v>
      </c>
      <c r="C31" s="170">
        <v>46106</v>
      </c>
      <c r="D31" s="171" t="s">
        <v>152</v>
      </c>
      <c r="E31" s="281" t="b">
        <v>0</v>
      </c>
      <c r="F31" s="171" t="s">
        <v>166</v>
      </c>
      <c r="G31" s="281" t="b">
        <v>0</v>
      </c>
      <c r="H31" s="95" t="str">
        <f t="shared" si="3"/>
        <v>To read</v>
      </c>
    </row>
    <row r="32" spans="1:8" ht="24" customHeight="1" thickTop="1" x14ac:dyDescent="0.3">
      <c r="A32" s="413" t="s">
        <v>174</v>
      </c>
      <c r="B32" s="153">
        <v>85</v>
      </c>
      <c r="C32" s="154">
        <v>46107</v>
      </c>
      <c r="D32" s="167" t="s">
        <v>153</v>
      </c>
      <c r="E32" s="283" t="b">
        <v>0</v>
      </c>
      <c r="F32" s="167" t="s">
        <v>167</v>
      </c>
      <c r="G32" s="283" t="b">
        <v>0</v>
      </c>
      <c r="H32" s="87" t="str">
        <f t="shared" ref="H32:H38" si="4">IF(AND(E32=TRUE, G32=TRUE), "Complete!","To read")</f>
        <v>To read</v>
      </c>
    </row>
    <row r="33" spans="1:8" x14ac:dyDescent="0.3">
      <c r="A33" s="411"/>
      <c r="B33" s="149">
        <v>86</v>
      </c>
      <c r="C33" s="36">
        <v>46108</v>
      </c>
      <c r="D33" s="42" t="s">
        <v>154</v>
      </c>
      <c r="E33" s="280" t="b">
        <v>0</v>
      </c>
      <c r="F33" s="42" t="s">
        <v>168</v>
      </c>
      <c r="G33" s="280" t="b">
        <v>0</v>
      </c>
      <c r="H33" s="2" t="str">
        <f t="shared" si="4"/>
        <v>To read</v>
      </c>
    </row>
    <row r="34" spans="1:8" x14ac:dyDescent="0.3">
      <c r="A34" s="411"/>
      <c r="B34" s="149">
        <v>87</v>
      </c>
      <c r="C34" s="36">
        <v>46109</v>
      </c>
      <c r="D34" s="42" t="s">
        <v>155</v>
      </c>
      <c r="E34" s="280" t="b">
        <v>0</v>
      </c>
      <c r="F34" s="42" t="s">
        <v>169</v>
      </c>
      <c r="G34" s="280" t="b">
        <v>0</v>
      </c>
      <c r="H34" s="2" t="str">
        <f t="shared" si="4"/>
        <v>To read</v>
      </c>
    </row>
    <row r="35" spans="1:8" x14ac:dyDescent="0.3">
      <c r="A35" s="411"/>
      <c r="B35" s="149">
        <v>88</v>
      </c>
      <c r="C35" s="36">
        <v>46110</v>
      </c>
      <c r="D35" s="42" t="s">
        <v>156</v>
      </c>
      <c r="E35" s="280" t="b">
        <v>0</v>
      </c>
      <c r="F35" s="42" t="s">
        <v>170</v>
      </c>
      <c r="G35" s="280" t="b">
        <v>0</v>
      </c>
      <c r="H35" s="2" t="str">
        <f t="shared" si="4"/>
        <v>To read</v>
      </c>
    </row>
    <row r="36" spans="1:8" x14ac:dyDescent="0.3">
      <c r="A36" s="411"/>
      <c r="B36" s="149">
        <v>89</v>
      </c>
      <c r="C36" s="36">
        <v>46111</v>
      </c>
      <c r="D36" s="42" t="s">
        <v>157</v>
      </c>
      <c r="E36" s="280" t="b">
        <v>0</v>
      </c>
      <c r="F36" s="42" t="s">
        <v>171</v>
      </c>
      <c r="G36" s="280" t="b">
        <v>0</v>
      </c>
      <c r="H36" s="2" t="str">
        <f t="shared" si="4"/>
        <v>To read</v>
      </c>
    </row>
    <row r="37" spans="1:8" x14ac:dyDescent="0.3">
      <c r="A37" s="411"/>
      <c r="B37" s="149">
        <v>90</v>
      </c>
      <c r="C37" s="36">
        <v>46112</v>
      </c>
      <c r="D37" s="42" t="s">
        <v>158</v>
      </c>
      <c r="E37" s="280" t="b">
        <v>0</v>
      </c>
      <c r="F37" s="42" t="s">
        <v>172</v>
      </c>
      <c r="G37" s="280" t="b">
        <v>0</v>
      </c>
      <c r="H37" s="2" t="str">
        <f t="shared" si="4"/>
        <v>To read</v>
      </c>
    </row>
    <row r="38" spans="1:8" ht="25" thickBot="1" x14ac:dyDescent="0.35">
      <c r="A38" s="414"/>
      <c r="B38" s="173">
        <v>91</v>
      </c>
      <c r="C38" s="45">
        <v>46113</v>
      </c>
      <c r="D38" s="46" t="s">
        <v>159</v>
      </c>
      <c r="E38" s="284" t="b">
        <v>0</v>
      </c>
      <c r="F38" s="46" t="s">
        <v>173</v>
      </c>
      <c r="G38" s="284" t="b">
        <v>0</v>
      </c>
      <c r="H38" s="3" t="str">
        <f t="shared" si="4"/>
        <v>To read</v>
      </c>
    </row>
    <row r="39" spans="1:8" hidden="1" x14ac:dyDescent="0.3">
      <c r="A39" s="43"/>
      <c r="H39" s="44">
        <f>COUNTIF(H4:H38,"Complete!")</f>
        <v>0</v>
      </c>
    </row>
    <row r="40" spans="1:8" ht="25" thickBot="1" x14ac:dyDescent="0.35"/>
    <row r="41" spans="1:8" ht="33" thickBot="1" x14ac:dyDescent="0.45">
      <c r="C41" s="5" t="s">
        <v>58</v>
      </c>
      <c r="D41" s="6">
        <f>H39/COUNTA(H4:H38)</f>
        <v>0</v>
      </c>
      <c r="E41" s="408" t="s">
        <v>179</v>
      </c>
      <c r="F41" s="409"/>
    </row>
  </sheetData>
  <sheetProtection sheet="1" selectLockedCells="1"/>
  <mergeCells count="6">
    <mergeCell ref="E41:F41"/>
    <mergeCell ref="A25:A31"/>
    <mergeCell ref="A32:A38"/>
    <mergeCell ref="A4:A10"/>
    <mergeCell ref="A11:A17"/>
    <mergeCell ref="A18:A24"/>
  </mergeCells>
  <conditionalFormatting sqref="H4:H39">
    <cfRule type="containsText" dxfId="19" priority="1" operator="containsText" text="To Read">
      <formula>NOT(ISERROR(SEARCH("To Read",H4)))</formula>
    </cfRule>
    <cfRule type="containsText" dxfId="18" priority="2" stopIfTrue="1" operator="containsText" text="Complete!">
      <formula>NOT(ISERROR(SEARCH("Complete!",H4)))</formula>
    </cfRule>
  </conditionalFormatting>
  <hyperlinks>
    <hyperlink ref="C1" r:id="rId1" xr:uid="{E14A241A-A5DA-4CBC-BB8C-0FFC1DE6AA18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629AB-EEAF-8C4D-B4C9-FF18EF8C55FA}">
  <sheetPr codeName="Sheet7">
    <tabColor rgb="FFF79200"/>
  </sheetPr>
  <dimension ref="A1:H35"/>
  <sheetViews>
    <sheetView showGridLines="0" zoomScaleNormal="100" workbookViewId="0">
      <selection activeCell="E4" sqref="E4"/>
    </sheetView>
  </sheetViews>
  <sheetFormatPr baseColWidth="10" defaultColWidth="10.83203125" defaultRowHeight="24" x14ac:dyDescent="0.3"/>
  <cols>
    <col min="1" max="1" width="16" bestFit="1" customWidth="1"/>
    <col min="2" max="2" width="10.83203125" style="1"/>
    <col min="3" max="3" width="38.6640625" bestFit="1" customWidth="1"/>
    <col min="4" max="4" width="32.5" bestFit="1" customWidth="1"/>
    <col min="5" max="5" width="10.1640625" bestFit="1" customWidth="1"/>
    <col min="6" max="6" width="25" bestFit="1" customWidth="1"/>
    <col min="7" max="7" width="10.1640625" bestFit="1" customWidth="1"/>
    <col min="8" max="8" width="15.6640625" bestFit="1" customWidth="1"/>
  </cols>
  <sheetData>
    <row r="1" spans="1:8" x14ac:dyDescent="0.3">
      <c r="C1" s="458" t="s">
        <v>787</v>
      </c>
    </row>
    <row r="2" spans="1:8" ht="25" thickBot="1" x14ac:dyDescent="0.35"/>
    <row r="3" spans="1:8" x14ac:dyDescent="0.3">
      <c r="A3" s="47" t="s">
        <v>57</v>
      </c>
      <c r="B3" s="195" t="s">
        <v>28</v>
      </c>
      <c r="C3" s="48" t="s">
        <v>2</v>
      </c>
      <c r="D3" s="383" t="s">
        <v>792</v>
      </c>
      <c r="E3" s="48" t="s">
        <v>15</v>
      </c>
      <c r="F3" s="383" t="s">
        <v>793</v>
      </c>
      <c r="G3" s="48" t="s">
        <v>15</v>
      </c>
      <c r="H3" s="49" t="s">
        <v>17</v>
      </c>
    </row>
    <row r="4" spans="1:8" x14ac:dyDescent="0.3">
      <c r="A4" s="416" t="s">
        <v>175</v>
      </c>
      <c r="B4" s="174">
        <v>92</v>
      </c>
      <c r="C4" s="175">
        <v>46114</v>
      </c>
      <c r="D4" s="51" t="s">
        <v>180</v>
      </c>
      <c r="E4" s="280" t="b">
        <v>0</v>
      </c>
      <c r="F4" s="51" t="s">
        <v>214</v>
      </c>
      <c r="G4" s="280" t="b">
        <v>0</v>
      </c>
      <c r="H4" s="2" t="str">
        <f>IF(AND(E4=TRUE, G4=TRUE), "Complete!","To read")</f>
        <v>To read</v>
      </c>
    </row>
    <row r="5" spans="1:8" x14ac:dyDescent="0.3">
      <c r="A5" s="416"/>
      <c r="B5" s="174">
        <v>93</v>
      </c>
      <c r="C5" s="175">
        <v>46115</v>
      </c>
      <c r="D5" s="51" t="s">
        <v>181</v>
      </c>
      <c r="E5" s="280" t="b">
        <v>0</v>
      </c>
      <c r="F5" s="51" t="s">
        <v>187</v>
      </c>
      <c r="G5" s="280" t="b">
        <v>0</v>
      </c>
      <c r="H5" s="2" t="str">
        <f t="shared" ref="H5:H10" si="0">IF(AND(E5=TRUE, G5=TRUE), "Complete!","To read")</f>
        <v>To read</v>
      </c>
    </row>
    <row r="6" spans="1:8" x14ac:dyDescent="0.3">
      <c r="A6" s="416"/>
      <c r="B6" s="174">
        <v>94</v>
      </c>
      <c r="C6" s="175">
        <v>46116</v>
      </c>
      <c r="D6" s="51" t="s">
        <v>182</v>
      </c>
      <c r="E6" s="280" t="b">
        <v>0</v>
      </c>
      <c r="F6" s="51" t="s">
        <v>188</v>
      </c>
      <c r="G6" s="280" t="b">
        <v>0</v>
      </c>
      <c r="H6" s="2" t="str">
        <f t="shared" si="0"/>
        <v>To read</v>
      </c>
    </row>
    <row r="7" spans="1:8" x14ac:dyDescent="0.3">
      <c r="A7" s="416"/>
      <c r="B7" s="174">
        <v>95</v>
      </c>
      <c r="C7" s="175">
        <v>46117</v>
      </c>
      <c r="D7" s="51" t="s">
        <v>183</v>
      </c>
      <c r="E7" s="280" t="b">
        <v>0</v>
      </c>
      <c r="F7" s="51" t="s">
        <v>189</v>
      </c>
      <c r="G7" s="280" t="b">
        <v>0</v>
      </c>
      <c r="H7" s="2" t="str">
        <f t="shared" si="0"/>
        <v>To read</v>
      </c>
    </row>
    <row r="8" spans="1:8" x14ac:dyDescent="0.3">
      <c r="A8" s="416"/>
      <c r="B8" s="174">
        <v>96</v>
      </c>
      <c r="C8" s="175">
        <v>46118</v>
      </c>
      <c r="D8" s="51" t="s">
        <v>184</v>
      </c>
      <c r="E8" s="280" t="b">
        <v>0</v>
      </c>
      <c r="F8" s="51" t="s">
        <v>190</v>
      </c>
      <c r="G8" s="280" t="b">
        <v>0</v>
      </c>
      <c r="H8" s="2" t="str">
        <f t="shared" si="0"/>
        <v>To read</v>
      </c>
    </row>
    <row r="9" spans="1:8" x14ac:dyDescent="0.3">
      <c r="A9" s="416"/>
      <c r="B9" s="174">
        <v>97</v>
      </c>
      <c r="C9" s="175">
        <v>46119</v>
      </c>
      <c r="D9" s="51" t="s">
        <v>185</v>
      </c>
      <c r="E9" s="280" t="b">
        <v>0</v>
      </c>
      <c r="F9" s="51" t="s">
        <v>191</v>
      </c>
      <c r="G9" s="280" t="b">
        <v>0</v>
      </c>
      <c r="H9" s="2" t="str">
        <f t="shared" si="0"/>
        <v>To read</v>
      </c>
    </row>
    <row r="10" spans="1:8" ht="28" customHeight="1" thickBot="1" x14ac:dyDescent="0.35">
      <c r="A10" s="418"/>
      <c r="B10" s="180">
        <v>98</v>
      </c>
      <c r="C10" s="181">
        <v>46120</v>
      </c>
      <c r="D10" s="182" t="s">
        <v>186</v>
      </c>
      <c r="E10" s="281" t="b">
        <v>0</v>
      </c>
      <c r="F10" s="182" t="s">
        <v>192</v>
      </c>
      <c r="G10" s="281" t="b">
        <v>0</v>
      </c>
      <c r="H10" s="95" t="str">
        <f t="shared" si="0"/>
        <v>To read</v>
      </c>
    </row>
    <row r="11" spans="1:8" ht="25" thickTop="1" x14ac:dyDescent="0.3">
      <c r="A11" s="419" t="s">
        <v>176</v>
      </c>
      <c r="B11" s="183">
        <v>99</v>
      </c>
      <c r="C11" s="184">
        <v>46121</v>
      </c>
      <c r="D11" s="185" t="s">
        <v>193</v>
      </c>
      <c r="E11" s="282" t="b">
        <v>0</v>
      </c>
      <c r="F11" s="185" t="s">
        <v>215</v>
      </c>
      <c r="G11" s="282" t="b">
        <v>0</v>
      </c>
      <c r="H11" s="112" t="str">
        <f>IF(AND(E11=TRUE, G11=TRUE), "Complete!","To read")</f>
        <v>To read</v>
      </c>
    </row>
    <row r="12" spans="1:8" x14ac:dyDescent="0.3">
      <c r="A12" s="416"/>
      <c r="B12" s="176">
        <v>100</v>
      </c>
      <c r="C12" s="52">
        <v>46122</v>
      </c>
      <c r="D12" s="54" t="s">
        <v>194</v>
      </c>
      <c r="E12" s="280" t="b">
        <v>0</v>
      </c>
      <c r="F12" s="54" t="s">
        <v>216</v>
      </c>
      <c r="G12" s="280" t="b">
        <v>0</v>
      </c>
      <c r="H12" s="2" t="str">
        <f t="shared" ref="H12:H17" si="1">IF(AND(E12=TRUE, G12=TRUE), "Complete!","To read")</f>
        <v>To read</v>
      </c>
    </row>
    <row r="13" spans="1:8" x14ac:dyDescent="0.3">
      <c r="A13" s="416"/>
      <c r="B13" s="176">
        <v>101</v>
      </c>
      <c r="C13" s="52">
        <v>46123</v>
      </c>
      <c r="D13" s="54" t="s">
        <v>195</v>
      </c>
      <c r="E13" s="280" t="b">
        <v>0</v>
      </c>
      <c r="F13" s="54" t="s">
        <v>217</v>
      </c>
      <c r="G13" s="280" t="b">
        <v>0</v>
      </c>
      <c r="H13" s="2" t="str">
        <f t="shared" si="1"/>
        <v>To read</v>
      </c>
    </row>
    <row r="14" spans="1:8" x14ac:dyDescent="0.3">
      <c r="A14" s="416"/>
      <c r="B14" s="176">
        <v>102</v>
      </c>
      <c r="C14" s="52">
        <v>46124</v>
      </c>
      <c r="D14" s="54" t="s">
        <v>196</v>
      </c>
      <c r="E14" s="280" t="b">
        <v>0</v>
      </c>
      <c r="F14" s="54" t="s">
        <v>218</v>
      </c>
      <c r="G14" s="280" t="b">
        <v>0</v>
      </c>
      <c r="H14" s="2" t="str">
        <f t="shared" si="1"/>
        <v>To read</v>
      </c>
    </row>
    <row r="15" spans="1:8" x14ac:dyDescent="0.3">
      <c r="A15" s="416"/>
      <c r="B15" s="176">
        <v>103</v>
      </c>
      <c r="C15" s="52">
        <v>46125</v>
      </c>
      <c r="D15" s="54" t="s">
        <v>197</v>
      </c>
      <c r="E15" s="280" t="b">
        <v>0</v>
      </c>
      <c r="F15" s="54" t="s">
        <v>219</v>
      </c>
      <c r="G15" s="280" t="b">
        <v>0</v>
      </c>
      <c r="H15" s="2" t="str">
        <f t="shared" si="1"/>
        <v>To read</v>
      </c>
    </row>
    <row r="16" spans="1:8" x14ac:dyDescent="0.3">
      <c r="A16" s="416"/>
      <c r="B16" s="176">
        <v>104</v>
      </c>
      <c r="C16" s="52">
        <v>46126</v>
      </c>
      <c r="D16" s="54" t="s">
        <v>198</v>
      </c>
      <c r="E16" s="280" t="b">
        <v>0</v>
      </c>
      <c r="F16" s="54" t="s">
        <v>220</v>
      </c>
      <c r="G16" s="280" t="b">
        <v>0</v>
      </c>
      <c r="H16" s="2" t="str">
        <f t="shared" si="1"/>
        <v>To read</v>
      </c>
    </row>
    <row r="17" spans="1:8" ht="25" thickBot="1" x14ac:dyDescent="0.35">
      <c r="A17" s="418"/>
      <c r="B17" s="186">
        <v>105</v>
      </c>
      <c r="C17" s="187">
        <v>46127</v>
      </c>
      <c r="D17" s="188" t="s">
        <v>199</v>
      </c>
      <c r="E17" s="281" t="b">
        <v>0</v>
      </c>
      <c r="F17" s="188" t="s">
        <v>221</v>
      </c>
      <c r="G17" s="281" t="b">
        <v>0</v>
      </c>
      <c r="H17" s="95" t="str">
        <f t="shared" si="1"/>
        <v>To read</v>
      </c>
    </row>
    <row r="18" spans="1:8" ht="25" thickTop="1" x14ac:dyDescent="0.3">
      <c r="A18" s="419" t="s">
        <v>177</v>
      </c>
      <c r="B18" s="190">
        <v>106</v>
      </c>
      <c r="C18" s="191">
        <v>46128</v>
      </c>
      <c r="D18" s="192" t="s">
        <v>200</v>
      </c>
      <c r="E18" s="282" t="b">
        <v>0</v>
      </c>
      <c r="F18" s="192" t="s">
        <v>222</v>
      </c>
      <c r="G18" s="282" t="b">
        <v>0</v>
      </c>
      <c r="H18" s="112" t="str">
        <f t="shared" ref="H18:H24" si="2">IF(AND(E18=TRUE, G18=TRUE), "Complete!","To read")</f>
        <v>To read</v>
      </c>
    </row>
    <row r="19" spans="1:8" x14ac:dyDescent="0.3">
      <c r="A19" s="416"/>
      <c r="B19" s="177">
        <v>107</v>
      </c>
      <c r="C19" s="50">
        <v>46129</v>
      </c>
      <c r="D19" s="51" t="s">
        <v>201</v>
      </c>
      <c r="E19" s="280" t="b">
        <v>0</v>
      </c>
      <c r="F19" s="51" t="s">
        <v>223</v>
      </c>
      <c r="G19" s="280" t="b">
        <v>0</v>
      </c>
      <c r="H19" s="2" t="str">
        <f t="shared" si="2"/>
        <v>To read</v>
      </c>
    </row>
    <row r="20" spans="1:8" x14ac:dyDescent="0.3">
      <c r="A20" s="416"/>
      <c r="B20" s="177">
        <v>108</v>
      </c>
      <c r="C20" s="50">
        <v>46130</v>
      </c>
      <c r="D20" s="51" t="s">
        <v>202</v>
      </c>
      <c r="E20" s="280" t="b">
        <v>0</v>
      </c>
      <c r="F20" s="51" t="s">
        <v>224</v>
      </c>
      <c r="G20" s="280" t="b">
        <v>0</v>
      </c>
      <c r="H20" s="2" t="str">
        <f t="shared" si="2"/>
        <v>To read</v>
      </c>
    </row>
    <row r="21" spans="1:8" x14ac:dyDescent="0.3">
      <c r="A21" s="416"/>
      <c r="B21" s="177">
        <v>109</v>
      </c>
      <c r="C21" s="50">
        <v>46131</v>
      </c>
      <c r="D21" s="51" t="s">
        <v>203</v>
      </c>
      <c r="E21" s="280" t="b">
        <v>0</v>
      </c>
      <c r="F21" s="51" t="s">
        <v>225</v>
      </c>
      <c r="G21" s="280" t="b">
        <v>0</v>
      </c>
      <c r="H21" s="2" t="str">
        <f t="shared" si="2"/>
        <v>To read</v>
      </c>
    </row>
    <row r="22" spans="1:8" x14ac:dyDescent="0.3">
      <c r="A22" s="416"/>
      <c r="B22" s="177">
        <v>110</v>
      </c>
      <c r="C22" s="50">
        <v>46132</v>
      </c>
      <c r="D22" s="51" t="s">
        <v>204</v>
      </c>
      <c r="E22" s="280" t="b">
        <v>0</v>
      </c>
      <c r="F22" s="51" t="s">
        <v>226</v>
      </c>
      <c r="G22" s="280" t="b">
        <v>0</v>
      </c>
      <c r="H22" s="2" t="str">
        <f t="shared" si="2"/>
        <v>To read</v>
      </c>
    </row>
    <row r="23" spans="1:8" x14ac:dyDescent="0.3">
      <c r="A23" s="416"/>
      <c r="B23" s="177">
        <v>111</v>
      </c>
      <c r="C23" s="50">
        <v>46133</v>
      </c>
      <c r="D23" s="51" t="s">
        <v>205</v>
      </c>
      <c r="E23" s="280" t="b">
        <v>0</v>
      </c>
      <c r="F23" s="51" t="s">
        <v>227</v>
      </c>
      <c r="G23" s="280" t="b">
        <v>0</v>
      </c>
      <c r="H23" s="2" t="str">
        <f t="shared" si="2"/>
        <v>To read</v>
      </c>
    </row>
    <row r="24" spans="1:8" ht="25" thickBot="1" x14ac:dyDescent="0.35">
      <c r="A24" s="418"/>
      <c r="B24" s="193">
        <v>112</v>
      </c>
      <c r="C24" s="194">
        <v>46134</v>
      </c>
      <c r="D24" s="182" t="s">
        <v>206</v>
      </c>
      <c r="E24" s="281" t="b">
        <v>0</v>
      </c>
      <c r="F24" s="182" t="s">
        <v>228</v>
      </c>
      <c r="G24" s="281" t="b">
        <v>0</v>
      </c>
      <c r="H24" s="95" t="str">
        <f t="shared" si="2"/>
        <v>To read</v>
      </c>
    </row>
    <row r="25" spans="1:8" ht="25" customHeight="1" thickTop="1" x14ac:dyDescent="0.3">
      <c r="A25" s="415" t="s">
        <v>178</v>
      </c>
      <c r="B25" s="178">
        <v>113</v>
      </c>
      <c r="C25" s="189">
        <v>46135</v>
      </c>
      <c r="D25" s="179" t="s">
        <v>207</v>
      </c>
      <c r="E25" s="283" t="b">
        <v>0</v>
      </c>
      <c r="F25" s="179" t="s">
        <v>229</v>
      </c>
      <c r="G25" s="283" t="b">
        <v>0</v>
      </c>
      <c r="H25" s="87" t="str">
        <f t="shared" ref="H25:H31" si="3">IF(AND(E25=TRUE, G25=TRUE), "Complete!","To read")</f>
        <v>To read</v>
      </c>
    </row>
    <row r="26" spans="1:8" ht="25" customHeight="1" x14ac:dyDescent="0.3">
      <c r="A26" s="416"/>
      <c r="B26" s="176">
        <v>114</v>
      </c>
      <c r="C26" s="53">
        <v>46136</v>
      </c>
      <c r="D26" s="54" t="s">
        <v>208</v>
      </c>
      <c r="E26" s="280" t="b">
        <v>0</v>
      </c>
      <c r="F26" s="54" t="s">
        <v>230</v>
      </c>
      <c r="G26" s="280" t="b">
        <v>0</v>
      </c>
      <c r="H26" s="2" t="str">
        <f t="shared" si="3"/>
        <v>To read</v>
      </c>
    </row>
    <row r="27" spans="1:8" ht="25" customHeight="1" x14ac:dyDescent="0.3">
      <c r="A27" s="416"/>
      <c r="B27" s="176">
        <v>115</v>
      </c>
      <c r="C27" s="53">
        <v>46137</v>
      </c>
      <c r="D27" s="54" t="s">
        <v>209</v>
      </c>
      <c r="E27" s="280" t="b">
        <v>0</v>
      </c>
      <c r="F27" s="54" t="s">
        <v>231</v>
      </c>
      <c r="G27" s="280" t="b">
        <v>0</v>
      </c>
      <c r="H27" s="2" t="str">
        <f t="shared" si="3"/>
        <v>To read</v>
      </c>
    </row>
    <row r="28" spans="1:8" ht="25" customHeight="1" x14ac:dyDescent="0.3">
      <c r="A28" s="416"/>
      <c r="B28" s="176">
        <v>116</v>
      </c>
      <c r="C28" s="53">
        <v>46138</v>
      </c>
      <c r="D28" s="54" t="s">
        <v>210</v>
      </c>
      <c r="E28" s="280" t="b">
        <v>0</v>
      </c>
      <c r="F28" s="54" t="s">
        <v>232</v>
      </c>
      <c r="G28" s="280" t="b">
        <v>0</v>
      </c>
      <c r="H28" s="2" t="str">
        <f t="shared" si="3"/>
        <v>To read</v>
      </c>
    </row>
    <row r="29" spans="1:8" ht="25" customHeight="1" x14ac:dyDescent="0.3">
      <c r="A29" s="416"/>
      <c r="B29" s="176">
        <v>117</v>
      </c>
      <c r="C29" s="53">
        <v>46139</v>
      </c>
      <c r="D29" s="54" t="s">
        <v>211</v>
      </c>
      <c r="E29" s="280" t="b">
        <v>0</v>
      </c>
      <c r="F29" s="54" t="s">
        <v>233</v>
      </c>
      <c r="G29" s="280" t="b">
        <v>0</v>
      </c>
      <c r="H29" s="2" t="str">
        <f t="shared" si="3"/>
        <v>To read</v>
      </c>
    </row>
    <row r="30" spans="1:8" ht="25" customHeight="1" x14ac:dyDescent="0.3">
      <c r="A30" s="416"/>
      <c r="B30" s="176">
        <v>118</v>
      </c>
      <c r="C30" s="53">
        <v>46140</v>
      </c>
      <c r="D30" s="54" t="s">
        <v>212</v>
      </c>
      <c r="E30" s="280" t="b">
        <v>0</v>
      </c>
      <c r="F30" s="54" t="s">
        <v>234</v>
      </c>
      <c r="G30" s="280" t="b">
        <v>0</v>
      </c>
      <c r="H30" s="2" t="str">
        <f t="shared" si="3"/>
        <v>To read</v>
      </c>
    </row>
    <row r="31" spans="1:8" ht="25" customHeight="1" thickBot="1" x14ac:dyDescent="0.35">
      <c r="A31" s="417"/>
      <c r="B31" s="196">
        <v>119</v>
      </c>
      <c r="C31" s="55">
        <v>46141</v>
      </c>
      <c r="D31" s="56" t="s">
        <v>213</v>
      </c>
      <c r="E31" s="284" t="b">
        <v>0</v>
      </c>
      <c r="F31" s="56" t="s">
        <v>235</v>
      </c>
      <c r="G31" s="284" t="b">
        <v>0</v>
      </c>
      <c r="H31" s="3" t="str">
        <f t="shared" si="3"/>
        <v>To read</v>
      </c>
    </row>
    <row r="32" spans="1:8" hidden="1" x14ac:dyDescent="0.3">
      <c r="H32" s="1">
        <f>COUNTIF(H4:H31,"Complete!")</f>
        <v>0</v>
      </c>
    </row>
    <row r="34" spans="2:8" ht="24" customHeight="1" thickBot="1" x14ac:dyDescent="0.35">
      <c r="B34" s="4"/>
      <c r="C34" s="4"/>
      <c r="D34" s="4"/>
      <c r="E34" s="4"/>
      <c r="F34" s="4"/>
      <c r="G34" s="4"/>
      <c r="H34" s="4"/>
    </row>
    <row r="35" spans="2:8" ht="33" thickBot="1" x14ac:dyDescent="0.45">
      <c r="B35" s="4"/>
      <c r="C35" s="5" t="s">
        <v>58</v>
      </c>
      <c r="D35" s="6">
        <f>H32/COUNTA(H4:H31)</f>
        <v>0</v>
      </c>
      <c r="E35" s="7" t="s">
        <v>236</v>
      </c>
      <c r="F35" s="8"/>
      <c r="G35" s="4"/>
      <c r="H35" s="4"/>
    </row>
  </sheetData>
  <sheetProtection sheet="1" selectLockedCells="1"/>
  <mergeCells count="4">
    <mergeCell ref="A25:A31"/>
    <mergeCell ref="A4:A10"/>
    <mergeCell ref="A11:A17"/>
    <mergeCell ref="A18:A24"/>
  </mergeCells>
  <conditionalFormatting sqref="H4:H32">
    <cfRule type="containsText" dxfId="17" priority="1" operator="containsText" text="To Read">
      <formula>NOT(ISERROR(SEARCH("To Read",H4)))</formula>
    </cfRule>
    <cfRule type="containsText" dxfId="16" priority="2" stopIfTrue="1" operator="containsText" text="Complete!">
      <formula>NOT(ISERROR(SEARCH("Complete!",H4)))</formula>
    </cfRule>
  </conditionalFormatting>
  <hyperlinks>
    <hyperlink ref="C1" r:id="rId1" xr:uid="{E8ACBE0C-DA66-4927-97B0-AE65ADFB737B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71B3B-64FA-1249-9BCC-C8527F688ADE}">
  <sheetPr codeName="Sheet5">
    <tabColor rgb="FF37A76F"/>
  </sheetPr>
  <dimension ref="A1:H41"/>
  <sheetViews>
    <sheetView showGridLines="0" zoomScaleNormal="100" workbookViewId="0">
      <selection activeCell="E4" sqref="E4"/>
    </sheetView>
  </sheetViews>
  <sheetFormatPr baseColWidth="10" defaultColWidth="10.83203125" defaultRowHeight="24" x14ac:dyDescent="0.3"/>
  <cols>
    <col min="1" max="1" width="16" bestFit="1" customWidth="1"/>
    <col min="2" max="2" width="10.83203125" style="1"/>
    <col min="3" max="3" width="38.6640625" bestFit="1" customWidth="1"/>
    <col min="4" max="4" width="40.6640625" bestFit="1" customWidth="1"/>
    <col min="5" max="5" width="10.1640625" bestFit="1" customWidth="1"/>
    <col min="6" max="6" width="24" bestFit="1" customWidth="1"/>
    <col min="7" max="7" width="10.1640625" bestFit="1" customWidth="1"/>
    <col min="8" max="8" width="15.6640625" bestFit="1" customWidth="1"/>
  </cols>
  <sheetData>
    <row r="1" spans="1:8" x14ac:dyDescent="0.3">
      <c r="C1" s="459" t="s">
        <v>788</v>
      </c>
    </row>
    <row r="2" spans="1:8" ht="25" thickBot="1" x14ac:dyDescent="0.35"/>
    <row r="3" spans="1:8" ht="25" thickBot="1" x14ac:dyDescent="0.35">
      <c r="A3" s="57" t="s">
        <v>57</v>
      </c>
      <c r="B3" s="58" t="s">
        <v>28</v>
      </c>
      <c r="C3" s="59" t="s">
        <v>2</v>
      </c>
      <c r="D3" s="382" t="s">
        <v>792</v>
      </c>
      <c r="E3" s="60" t="s">
        <v>15</v>
      </c>
      <c r="F3" s="382" t="s">
        <v>793</v>
      </c>
      <c r="G3" s="60" t="s">
        <v>15</v>
      </c>
      <c r="H3" s="61" t="s">
        <v>17</v>
      </c>
    </row>
    <row r="4" spans="1:8" x14ac:dyDescent="0.3">
      <c r="A4" s="424" t="s">
        <v>237</v>
      </c>
      <c r="B4" s="62">
        <v>120</v>
      </c>
      <c r="C4" s="63">
        <v>46142</v>
      </c>
      <c r="D4" s="66" t="s">
        <v>243</v>
      </c>
      <c r="E4" s="280" t="b">
        <v>0</v>
      </c>
      <c r="F4" s="66" t="s">
        <v>278</v>
      </c>
      <c r="G4" s="280" t="b">
        <v>0</v>
      </c>
      <c r="H4" s="2" t="str">
        <f>IF(AND(E4=TRUE, G4=TRUE), "Complete!","To read")</f>
        <v>To read</v>
      </c>
    </row>
    <row r="5" spans="1:8" x14ac:dyDescent="0.3">
      <c r="A5" s="421"/>
      <c r="B5" s="62">
        <v>121</v>
      </c>
      <c r="C5" s="63">
        <v>46143</v>
      </c>
      <c r="D5" s="66" t="s">
        <v>244</v>
      </c>
      <c r="E5" s="280" t="b">
        <v>0</v>
      </c>
      <c r="F5" s="66" t="s">
        <v>279</v>
      </c>
      <c r="G5" s="280" t="b">
        <v>0</v>
      </c>
      <c r="H5" s="2" t="str">
        <f t="shared" ref="H5:H10" si="0">IF(AND(E5=TRUE, G5=TRUE), "Complete!","To read")</f>
        <v>To read</v>
      </c>
    </row>
    <row r="6" spans="1:8" x14ac:dyDescent="0.3">
      <c r="A6" s="421"/>
      <c r="B6" s="62">
        <v>122</v>
      </c>
      <c r="C6" s="63">
        <v>46144</v>
      </c>
      <c r="D6" s="66" t="s">
        <v>245</v>
      </c>
      <c r="E6" s="280" t="b">
        <v>0</v>
      </c>
      <c r="F6" s="66" t="s">
        <v>280</v>
      </c>
      <c r="G6" s="280" t="b">
        <v>0</v>
      </c>
      <c r="H6" s="2" t="str">
        <f t="shared" si="0"/>
        <v>To read</v>
      </c>
    </row>
    <row r="7" spans="1:8" x14ac:dyDescent="0.3">
      <c r="A7" s="421"/>
      <c r="B7" s="62">
        <v>123</v>
      </c>
      <c r="C7" s="63">
        <v>46145</v>
      </c>
      <c r="D7" s="66" t="s">
        <v>246</v>
      </c>
      <c r="E7" s="280" t="b">
        <v>0</v>
      </c>
      <c r="F7" s="66" t="s">
        <v>281</v>
      </c>
      <c r="G7" s="280" t="b">
        <v>0</v>
      </c>
      <c r="H7" s="2" t="str">
        <f t="shared" si="0"/>
        <v>To read</v>
      </c>
    </row>
    <row r="8" spans="1:8" x14ac:dyDescent="0.3">
      <c r="A8" s="421"/>
      <c r="B8" s="62">
        <v>124</v>
      </c>
      <c r="C8" s="63">
        <v>46146</v>
      </c>
      <c r="D8" s="66" t="s">
        <v>247</v>
      </c>
      <c r="E8" s="280" t="b">
        <v>0</v>
      </c>
      <c r="F8" s="66" t="s">
        <v>282</v>
      </c>
      <c r="G8" s="280" t="b">
        <v>0</v>
      </c>
      <c r="H8" s="2" t="str">
        <f t="shared" si="0"/>
        <v>To read</v>
      </c>
    </row>
    <row r="9" spans="1:8" x14ac:dyDescent="0.3">
      <c r="A9" s="421"/>
      <c r="B9" s="62">
        <v>125</v>
      </c>
      <c r="C9" s="63">
        <v>46147</v>
      </c>
      <c r="D9" s="66" t="s">
        <v>248</v>
      </c>
      <c r="E9" s="280" t="b">
        <v>0</v>
      </c>
      <c r="F9" s="66" t="s">
        <v>283</v>
      </c>
      <c r="G9" s="280" t="b">
        <v>0</v>
      </c>
      <c r="H9" s="2" t="str">
        <f t="shared" si="0"/>
        <v>To read</v>
      </c>
    </row>
    <row r="10" spans="1:8" ht="28" customHeight="1" thickBot="1" x14ac:dyDescent="0.35">
      <c r="A10" s="422"/>
      <c r="B10" s="96">
        <v>126</v>
      </c>
      <c r="C10" s="97">
        <v>46148</v>
      </c>
      <c r="D10" s="98" t="s">
        <v>249</v>
      </c>
      <c r="E10" s="281" t="b">
        <v>0</v>
      </c>
      <c r="F10" s="98" t="s">
        <v>284</v>
      </c>
      <c r="G10" s="281" t="b">
        <v>0</v>
      </c>
      <c r="H10" s="95" t="str">
        <f t="shared" si="0"/>
        <v>To read</v>
      </c>
    </row>
    <row r="11" spans="1:8" ht="25" thickTop="1" x14ac:dyDescent="0.3">
      <c r="A11" s="421" t="s">
        <v>238</v>
      </c>
      <c r="B11" s="84">
        <v>127</v>
      </c>
      <c r="C11" s="85">
        <v>46149</v>
      </c>
      <c r="D11" s="86" t="s">
        <v>250</v>
      </c>
      <c r="E11" s="283" t="b">
        <v>0</v>
      </c>
      <c r="F11" s="86" t="s">
        <v>285</v>
      </c>
      <c r="G11" s="283" t="b">
        <v>0</v>
      </c>
      <c r="H11" s="87" t="str">
        <f>IF(AND(E11=TRUE, G11=TRUE), "Complete!","To read")</f>
        <v>To read</v>
      </c>
    </row>
    <row r="12" spans="1:8" x14ac:dyDescent="0.3">
      <c r="A12" s="421"/>
      <c r="B12" s="68">
        <v>128</v>
      </c>
      <c r="C12" s="69">
        <v>46150</v>
      </c>
      <c r="D12" s="70" t="s">
        <v>251</v>
      </c>
      <c r="E12" s="280" t="b">
        <v>0</v>
      </c>
      <c r="F12" s="70" t="s">
        <v>286</v>
      </c>
      <c r="G12" s="280" t="b">
        <v>0</v>
      </c>
      <c r="H12" s="2" t="str">
        <f t="shared" ref="H12:H17" si="1">IF(AND(E12=TRUE, G12=TRUE), "Complete!","To read")</f>
        <v>To read</v>
      </c>
    </row>
    <row r="13" spans="1:8" x14ac:dyDescent="0.3">
      <c r="A13" s="421"/>
      <c r="B13" s="68">
        <v>129</v>
      </c>
      <c r="C13" s="69">
        <v>46151</v>
      </c>
      <c r="D13" s="70" t="s">
        <v>252</v>
      </c>
      <c r="E13" s="280" t="b">
        <v>0</v>
      </c>
      <c r="F13" s="70" t="s">
        <v>287</v>
      </c>
      <c r="G13" s="280" t="b">
        <v>0</v>
      </c>
      <c r="H13" s="2" t="str">
        <f t="shared" si="1"/>
        <v>To read</v>
      </c>
    </row>
    <row r="14" spans="1:8" x14ac:dyDescent="0.3">
      <c r="A14" s="421"/>
      <c r="B14" s="68">
        <v>130</v>
      </c>
      <c r="C14" s="69">
        <v>46152</v>
      </c>
      <c r="D14" s="70" t="s">
        <v>253</v>
      </c>
      <c r="E14" s="280" t="b">
        <v>0</v>
      </c>
      <c r="F14" s="70" t="s">
        <v>288</v>
      </c>
      <c r="G14" s="280" t="b">
        <v>0</v>
      </c>
      <c r="H14" s="2" t="str">
        <f t="shared" si="1"/>
        <v>To read</v>
      </c>
    </row>
    <row r="15" spans="1:8" x14ac:dyDescent="0.3">
      <c r="A15" s="421"/>
      <c r="B15" s="68">
        <v>131</v>
      </c>
      <c r="C15" s="69">
        <v>46153</v>
      </c>
      <c r="D15" s="70" t="s">
        <v>254</v>
      </c>
      <c r="E15" s="280" t="b">
        <v>0</v>
      </c>
      <c r="F15" s="70" t="s">
        <v>289</v>
      </c>
      <c r="G15" s="280" t="b">
        <v>0</v>
      </c>
      <c r="H15" s="2" t="str">
        <f t="shared" si="1"/>
        <v>To read</v>
      </c>
    </row>
    <row r="16" spans="1:8" x14ac:dyDescent="0.3">
      <c r="A16" s="421"/>
      <c r="B16" s="68">
        <v>132</v>
      </c>
      <c r="C16" s="69">
        <v>46154</v>
      </c>
      <c r="D16" s="70" t="s">
        <v>255</v>
      </c>
      <c r="E16" s="280" t="b">
        <v>0</v>
      </c>
      <c r="F16" s="70" t="s">
        <v>290</v>
      </c>
      <c r="G16" s="280" t="b">
        <v>0</v>
      </c>
      <c r="H16" s="2" t="str">
        <f t="shared" si="1"/>
        <v>To read</v>
      </c>
    </row>
    <row r="17" spans="1:8" ht="25" thickBot="1" x14ac:dyDescent="0.35">
      <c r="A17" s="422"/>
      <c r="B17" s="92">
        <v>133</v>
      </c>
      <c r="C17" s="93">
        <v>46155</v>
      </c>
      <c r="D17" s="94" t="s">
        <v>256</v>
      </c>
      <c r="E17" s="281" t="b">
        <v>0</v>
      </c>
      <c r="F17" s="94" t="s">
        <v>291</v>
      </c>
      <c r="G17" s="281" t="b">
        <v>0</v>
      </c>
      <c r="H17" s="95" t="str">
        <f t="shared" si="1"/>
        <v>To read</v>
      </c>
    </row>
    <row r="18" spans="1:8" ht="26" thickTop="1" thickBot="1" x14ac:dyDescent="0.35">
      <c r="A18" s="420" t="s">
        <v>239</v>
      </c>
      <c r="B18" s="99">
        <v>134</v>
      </c>
      <c r="C18" s="100">
        <v>46156</v>
      </c>
      <c r="D18" s="101" t="s">
        <v>257</v>
      </c>
      <c r="E18" s="282" t="b">
        <v>0</v>
      </c>
      <c r="F18" s="101" t="s">
        <v>292</v>
      </c>
      <c r="G18" s="282" t="b">
        <v>0</v>
      </c>
      <c r="H18" s="102" t="str">
        <f t="shared" ref="H18:H24" si="2">IF(AND(E18=TRUE, G18=TRUE), "Complete!","To read")</f>
        <v>To read</v>
      </c>
    </row>
    <row r="19" spans="1:8" ht="25" thickBot="1" x14ac:dyDescent="0.35">
      <c r="A19" s="421"/>
      <c r="B19" s="64">
        <v>135</v>
      </c>
      <c r="C19" s="65">
        <v>46157</v>
      </c>
      <c r="D19" s="66" t="s">
        <v>258</v>
      </c>
      <c r="E19" s="280" t="b">
        <v>0</v>
      </c>
      <c r="F19" s="66" t="s">
        <v>293</v>
      </c>
      <c r="G19" s="280" t="b">
        <v>0</v>
      </c>
      <c r="H19" s="3" t="str">
        <f t="shared" si="2"/>
        <v>To read</v>
      </c>
    </row>
    <row r="20" spans="1:8" ht="25" thickBot="1" x14ac:dyDescent="0.35">
      <c r="A20" s="421"/>
      <c r="B20" s="64">
        <v>136</v>
      </c>
      <c r="C20" s="65">
        <v>46158</v>
      </c>
      <c r="D20" s="66" t="s">
        <v>259</v>
      </c>
      <c r="E20" s="280" t="b">
        <v>0</v>
      </c>
      <c r="F20" s="66" t="s">
        <v>294</v>
      </c>
      <c r="G20" s="280" t="b">
        <v>0</v>
      </c>
      <c r="H20" s="3" t="str">
        <f t="shared" si="2"/>
        <v>To read</v>
      </c>
    </row>
    <row r="21" spans="1:8" ht="25" thickBot="1" x14ac:dyDescent="0.35">
      <c r="A21" s="421"/>
      <c r="B21" s="64">
        <v>137</v>
      </c>
      <c r="C21" s="65">
        <v>46159</v>
      </c>
      <c r="D21" s="66" t="s">
        <v>260</v>
      </c>
      <c r="E21" s="280" t="b">
        <v>0</v>
      </c>
      <c r="F21" s="66" t="s">
        <v>295</v>
      </c>
      <c r="G21" s="280" t="b">
        <v>0</v>
      </c>
      <c r="H21" s="3" t="str">
        <f t="shared" si="2"/>
        <v>To read</v>
      </c>
    </row>
    <row r="22" spans="1:8" ht="25" thickBot="1" x14ac:dyDescent="0.35">
      <c r="A22" s="421"/>
      <c r="B22" s="64">
        <v>138</v>
      </c>
      <c r="C22" s="65">
        <v>46160</v>
      </c>
      <c r="D22" s="66" t="s">
        <v>261</v>
      </c>
      <c r="E22" s="280" t="b">
        <v>0</v>
      </c>
      <c r="F22" s="66" t="s">
        <v>296</v>
      </c>
      <c r="G22" s="280" t="b">
        <v>0</v>
      </c>
      <c r="H22" s="3" t="str">
        <f t="shared" si="2"/>
        <v>To read</v>
      </c>
    </row>
    <row r="23" spans="1:8" ht="25" thickBot="1" x14ac:dyDescent="0.35">
      <c r="A23" s="421"/>
      <c r="B23" s="64">
        <v>139</v>
      </c>
      <c r="C23" s="65">
        <v>46161</v>
      </c>
      <c r="D23" s="66" t="s">
        <v>262</v>
      </c>
      <c r="E23" s="280" t="b">
        <v>0</v>
      </c>
      <c r="F23" s="66" t="s">
        <v>297</v>
      </c>
      <c r="G23" s="280" t="b">
        <v>0</v>
      </c>
      <c r="H23" s="3" t="str">
        <f t="shared" si="2"/>
        <v>To read</v>
      </c>
    </row>
    <row r="24" spans="1:8" ht="25" thickBot="1" x14ac:dyDescent="0.35">
      <c r="A24" s="422"/>
      <c r="B24" s="103">
        <v>140</v>
      </c>
      <c r="C24" s="104">
        <v>46162</v>
      </c>
      <c r="D24" s="98" t="s">
        <v>263</v>
      </c>
      <c r="E24" s="281" t="b">
        <v>0</v>
      </c>
      <c r="F24" s="98" t="s">
        <v>298</v>
      </c>
      <c r="G24" s="281" t="b">
        <v>0</v>
      </c>
      <c r="H24" s="95" t="str">
        <f t="shared" si="2"/>
        <v>To read</v>
      </c>
    </row>
    <row r="25" spans="1:8" ht="25" customHeight="1" thickTop="1" thickBot="1" x14ac:dyDescent="0.35">
      <c r="A25" s="420" t="s">
        <v>240</v>
      </c>
      <c r="B25" s="105">
        <v>141</v>
      </c>
      <c r="C25" s="106">
        <v>46163</v>
      </c>
      <c r="D25" s="107" t="s">
        <v>264</v>
      </c>
      <c r="E25" s="282" t="b">
        <v>0</v>
      </c>
      <c r="F25" s="107" t="s">
        <v>299</v>
      </c>
      <c r="G25" s="282" t="b">
        <v>0</v>
      </c>
      <c r="H25" s="102" t="str">
        <f t="shared" ref="H25:H31" si="3">IF(AND(E25=TRUE, G25=TRUE), "Complete!","To read")</f>
        <v>To read</v>
      </c>
    </row>
    <row r="26" spans="1:8" ht="25" customHeight="1" thickBot="1" x14ac:dyDescent="0.35">
      <c r="A26" s="421"/>
      <c r="B26" s="68">
        <v>142</v>
      </c>
      <c r="C26" s="71">
        <v>46164</v>
      </c>
      <c r="D26" s="70" t="s">
        <v>265</v>
      </c>
      <c r="E26" s="280" t="b">
        <v>0</v>
      </c>
      <c r="F26" s="70" t="s">
        <v>300</v>
      </c>
      <c r="G26" s="280" t="b">
        <v>0</v>
      </c>
      <c r="H26" s="3" t="str">
        <f t="shared" si="3"/>
        <v>To read</v>
      </c>
    </row>
    <row r="27" spans="1:8" ht="25" customHeight="1" thickBot="1" x14ac:dyDescent="0.35">
      <c r="A27" s="421"/>
      <c r="B27" s="68">
        <v>143</v>
      </c>
      <c r="C27" s="71">
        <v>46165</v>
      </c>
      <c r="D27" s="70" t="s">
        <v>266</v>
      </c>
      <c r="E27" s="280" t="b">
        <v>0</v>
      </c>
      <c r="F27" s="70" t="s">
        <v>301</v>
      </c>
      <c r="G27" s="280" t="b">
        <v>0</v>
      </c>
      <c r="H27" s="3" t="str">
        <f t="shared" si="3"/>
        <v>To read</v>
      </c>
    </row>
    <row r="28" spans="1:8" ht="25" customHeight="1" thickBot="1" x14ac:dyDescent="0.35">
      <c r="A28" s="421"/>
      <c r="B28" s="68">
        <v>144</v>
      </c>
      <c r="C28" s="71">
        <v>46166</v>
      </c>
      <c r="D28" s="70" t="s">
        <v>267</v>
      </c>
      <c r="E28" s="280" t="b">
        <v>0</v>
      </c>
      <c r="F28" s="70" t="s">
        <v>302</v>
      </c>
      <c r="G28" s="280" t="b">
        <v>0</v>
      </c>
      <c r="H28" s="3" t="str">
        <f t="shared" si="3"/>
        <v>To read</v>
      </c>
    </row>
    <row r="29" spans="1:8" ht="25" thickBot="1" x14ac:dyDescent="0.35">
      <c r="A29" s="421"/>
      <c r="B29" s="68">
        <v>145</v>
      </c>
      <c r="C29" s="71">
        <v>46167</v>
      </c>
      <c r="D29" s="70" t="s">
        <v>268</v>
      </c>
      <c r="E29" s="280" t="b">
        <v>0</v>
      </c>
      <c r="F29" s="70" t="s">
        <v>303</v>
      </c>
      <c r="G29" s="280" t="b">
        <v>0</v>
      </c>
      <c r="H29" s="3" t="str">
        <f t="shared" si="3"/>
        <v>To read</v>
      </c>
    </row>
    <row r="30" spans="1:8" ht="25" thickBot="1" x14ac:dyDescent="0.35">
      <c r="A30" s="421"/>
      <c r="B30" s="68">
        <v>146</v>
      </c>
      <c r="C30" s="71">
        <v>46168</v>
      </c>
      <c r="D30" s="70" t="s">
        <v>269</v>
      </c>
      <c r="E30" s="280" t="b">
        <v>0</v>
      </c>
      <c r="F30" s="70" t="s">
        <v>304</v>
      </c>
      <c r="G30" s="280" t="b">
        <v>0</v>
      </c>
      <c r="H30" s="3" t="str">
        <f t="shared" si="3"/>
        <v>To read</v>
      </c>
    </row>
    <row r="31" spans="1:8" ht="1" customHeight="1" thickBot="1" x14ac:dyDescent="0.35">
      <c r="A31" s="422"/>
      <c r="B31" s="92">
        <v>147</v>
      </c>
      <c r="C31" s="108">
        <v>46169</v>
      </c>
      <c r="D31" s="94" t="s">
        <v>270</v>
      </c>
      <c r="E31" s="281" t="b">
        <v>0</v>
      </c>
      <c r="F31" s="94" t="s">
        <v>305</v>
      </c>
      <c r="G31" s="281" t="b">
        <v>0</v>
      </c>
      <c r="H31" s="95" t="str">
        <f t="shared" si="3"/>
        <v>To read</v>
      </c>
    </row>
    <row r="32" spans="1:8" ht="24" customHeight="1" thickTop="1" thickBot="1" x14ac:dyDescent="0.35">
      <c r="A32" s="421" t="s">
        <v>241</v>
      </c>
      <c r="B32" s="88">
        <v>148</v>
      </c>
      <c r="C32" s="89">
        <v>46170</v>
      </c>
      <c r="D32" s="90" t="s">
        <v>271</v>
      </c>
      <c r="E32" s="283" t="b">
        <v>0</v>
      </c>
      <c r="F32" s="90" t="s">
        <v>306</v>
      </c>
      <c r="G32" s="283" t="b">
        <v>0</v>
      </c>
      <c r="H32" s="91" t="str">
        <f t="shared" ref="H32:H38" si="4">IF(AND(E32=TRUE, G32=TRUE), "Complete!","To read")</f>
        <v>To read</v>
      </c>
    </row>
    <row r="33" spans="1:8" ht="25" thickBot="1" x14ac:dyDescent="0.35">
      <c r="A33" s="421"/>
      <c r="B33" s="64">
        <v>149</v>
      </c>
      <c r="C33" s="65">
        <v>46171</v>
      </c>
      <c r="D33" s="66" t="s">
        <v>272</v>
      </c>
      <c r="E33" s="280" t="b">
        <v>0</v>
      </c>
      <c r="F33" s="66" t="s">
        <v>307</v>
      </c>
      <c r="G33" s="280" t="b">
        <v>0</v>
      </c>
      <c r="H33" s="3" t="str">
        <f t="shared" si="4"/>
        <v>To read</v>
      </c>
    </row>
    <row r="34" spans="1:8" ht="25" thickBot="1" x14ac:dyDescent="0.35">
      <c r="A34" s="421"/>
      <c r="B34" s="64">
        <v>150</v>
      </c>
      <c r="C34" s="65">
        <v>46172</v>
      </c>
      <c r="D34" s="66" t="s">
        <v>273</v>
      </c>
      <c r="E34" s="280" t="b">
        <v>0</v>
      </c>
      <c r="F34" s="66" t="s">
        <v>308</v>
      </c>
      <c r="G34" s="280" t="b">
        <v>0</v>
      </c>
      <c r="H34" s="3" t="str">
        <f t="shared" si="4"/>
        <v>To read</v>
      </c>
    </row>
    <row r="35" spans="1:8" ht="25" thickBot="1" x14ac:dyDescent="0.35">
      <c r="A35" s="421"/>
      <c r="B35" s="64">
        <v>151</v>
      </c>
      <c r="C35" s="65">
        <v>46173</v>
      </c>
      <c r="D35" s="66" t="s">
        <v>274</v>
      </c>
      <c r="E35" s="280" t="b">
        <v>0</v>
      </c>
      <c r="F35" s="66" t="s">
        <v>309</v>
      </c>
      <c r="G35" s="280" t="b">
        <v>0</v>
      </c>
      <c r="H35" s="3" t="str">
        <f t="shared" si="4"/>
        <v>To read</v>
      </c>
    </row>
    <row r="36" spans="1:8" ht="25" thickBot="1" x14ac:dyDescent="0.35">
      <c r="A36" s="421"/>
      <c r="B36" s="64">
        <v>152</v>
      </c>
      <c r="C36" s="65">
        <v>46174</v>
      </c>
      <c r="D36" s="66" t="s">
        <v>275</v>
      </c>
      <c r="E36" s="280" t="b">
        <v>0</v>
      </c>
      <c r="F36" s="66" t="s">
        <v>310</v>
      </c>
      <c r="G36" s="280" t="b">
        <v>0</v>
      </c>
      <c r="H36" s="3" t="str">
        <f t="shared" si="4"/>
        <v>To read</v>
      </c>
    </row>
    <row r="37" spans="1:8" ht="25" thickBot="1" x14ac:dyDescent="0.35">
      <c r="A37" s="421"/>
      <c r="B37" s="64">
        <v>153</v>
      </c>
      <c r="C37" s="65">
        <v>46175</v>
      </c>
      <c r="D37" s="66" t="s">
        <v>276</v>
      </c>
      <c r="E37" s="280" t="b">
        <v>0</v>
      </c>
      <c r="F37" s="66" t="s">
        <v>311</v>
      </c>
      <c r="G37" s="280" t="b">
        <v>0</v>
      </c>
      <c r="H37" s="3" t="str">
        <f t="shared" si="4"/>
        <v>To read</v>
      </c>
    </row>
    <row r="38" spans="1:8" ht="25" thickBot="1" x14ac:dyDescent="0.35">
      <c r="A38" s="423"/>
      <c r="B38" s="72">
        <v>154</v>
      </c>
      <c r="C38" s="73">
        <v>46176</v>
      </c>
      <c r="D38" s="67" t="s">
        <v>277</v>
      </c>
      <c r="E38" s="284" t="b">
        <v>0</v>
      </c>
      <c r="F38" s="67" t="s">
        <v>312</v>
      </c>
      <c r="G38" s="284" t="b">
        <v>0</v>
      </c>
      <c r="H38" s="3" t="str">
        <f t="shared" si="4"/>
        <v>To read</v>
      </c>
    </row>
    <row r="39" spans="1:8" ht="25" hidden="1" thickBot="1" x14ac:dyDescent="0.35">
      <c r="A39" s="43"/>
      <c r="H39" s="44">
        <f>COUNTIF(H4:H38,"Complete!")</f>
        <v>0</v>
      </c>
    </row>
    <row r="40" spans="1:8" ht="25" thickBot="1" x14ac:dyDescent="0.35"/>
    <row r="41" spans="1:8" ht="33" thickBot="1" x14ac:dyDescent="0.45">
      <c r="C41" s="5" t="s">
        <v>58</v>
      </c>
      <c r="D41" s="6">
        <f>H39/COUNTA(H4:H38)</f>
        <v>0</v>
      </c>
      <c r="E41" s="7" t="s">
        <v>242</v>
      </c>
      <c r="F41" s="8"/>
    </row>
  </sheetData>
  <sheetProtection sheet="1" selectLockedCells="1"/>
  <mergeCells count="5">
    <mergeCell ref="A25:A31"/>
    <mergeCell ref="A32:A38"/>
    <mergeCell ref="A4:A10"/>
    <mergeCell ref="A11:A17"/>
    <mergeCell ref="A18:A24"/>
  </mergeCells>
  <conditionalFormatting sqref="H4:H39">
    <cfRule type="containsText" dxfId="15" priority="1" operator="containsText" text="To Read">
      <formula>NOT(ISERROR(SEARCH("To Read",H4)))</formula>
    </cfRule>
    <cfRule type="containsText" dxfId="14" priority="2" stopIfTrue="1" operator="containsText" text="Complete!">
      <formula>NOT(ISERROR(SEARCH("Complete!",H4)))</formula>
    </cfRule>
  </conditionalFormatting>
  <hyperlinks>
    <hyperlink ref="C1" r:id="rId1" xr:uid="{A210DE2C-183F-4DED-AF4D-EB8F284ED04E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7C5CD-5B3D-8E4F-9624-0EDF8A96FB8A}">
  <sheetPr codeName="Sheet6">
    <tabColor rgb="FFB64926"/>
  </sheetPr>
  <dimension ref="A1:H34"/>
  <sheetViews>
    <sheetView showGridLines="0" zoomScaleNormal="100" workbookViewId="0">
      <selection activeCell="E4" sqref="E4"/>
    </sheetView>
  </sheetViews>
  <sheetFormatPr baseColWidth="10" defaultColWidth="10.83203125" defaultRowHeight="24" x14ac:dyDescent="0.3"/>
  <cols>
    <col min="1" max="1" width="16" bestFit="1" customWidth="1"/>
    <col min="2" max="2" width="10.83203125" style="1"/>
    <col min="3" max="3" width="38.6640625" bestFit="1" customWidth="1"/>
    <col min="4" max="4" width="32.5" bestFit="1" customWidth="1"/>
    <col min="5" max="5" width="10.1640625" bestFit="1" customWidth="1"/>
    <col min="6" max="6" width="25" bestFit="1" customWidth="1"/>
    <col min="7" max="7" width="10.1640625" bestFit="1" customWidth="1"/>
    <col min="8" max="8" width="15.6640625" bestFit="1" customWidth="1"/>
  </cols>
  <sheetData>
    <row r="1" spans="1:8" x14ac:dyDescent="0.3">
      <c r="C1" s="456" t="s">
        <v>789</v>
      </c>
    </row>
    <row r="2" spans="1:8" ht="25" thickBot="1" x14ac:dyDescent="0.35"/>
    <row r="3" spans="1:8" x14ac:dyDescent="0.3">
      <c r="A3" s="9" t="s">
        <v>57</v>
      </c>
      <c r="B3" s="143" t="s">
        <v>28</v>
      </c>
      <c r="C3" s="10" t="s">
        <v>2</v>
      </c>
      <c r="D3" s="384" t="s">
        <v>792</v>
      </c>
      <c r="E3" s="10" t="s">
        <v>15</v>
      </c>
      <c r="F3" s="384" t="s">
        <v>793</v>
      </c>
      <c r="G3" s="10" t="s">
        <v>15</v>
      </c>
      <c r="H3" s="11" t="s">
        <v>17</v>
      </c>
    </row>
    <row r="4" spans="1:8" x14ac:dyDescent="0.3">
      <c r="A4" s="426" t="s">
        <v>313</v>
      </c>
      <c r="B4" s="133">
        <v>155</v>
      </c>
      <c r="C4" s="197">
        <v>46177</v>
      </c>
      <c r="D4" s="77" t="s">
        <v>317</v>
      </c>
      <c r="E4" s="375" t="b">
        <v>0</v>
      </c>
      <c r="F4" s="77" t="s">
        <v>345</v>
      </c>
      <c r="G4" s="375" t="b">
        <v>0</v>
      </c>
      <c r="H4" s="74" t="str">
        <f>IF(AND(E4=TRUE, G4=TRUE), "Complete!","To read")</f>
        <v>To read</v>
      </c>
    </row>
    <row r="5" spans="1:8" x14ac:dyDescent="0.3">
      <c r="A5" s="426"/>
      <c r="B5" s="133">
        <v>156</v>
      </c>
      <c r="C5" s="197">
        <v>46178</v>
      </c>
      <c r="D5" s="77" t="s">
        <v>318</v>
      </c>
      <c r="E5" s="375" t="b">
        <v>0</v>
      </c>
      <c r="F5" s="77" t="s">
        <v>346</v>
      </c>
      <c r="G5" s="375" t="b">
        <v>0</v>
      </c>
      <c r="H5" s="74" t="str">
        <f t="shared" ref="H5:H10" si="0">IF(AND(E5=TRUE, G5=TRUE), "Complete!","To read")</f>
        <v>To read</v>
      </c>
    </row>
    <row r="6" spans="1:8" x14ac:dyDescent="0.3">
      <c r="A6" s="426"/>
      <c r="B6" s="133">
        <v>157</v>
      </c>
      <c r="C6" s="197">
        <v>46179</v>
      </c>
      <c r="D6" s="77" t="s">
        <v>319</v>
      </c>
      <c r="E6" s="375" t="b">
        <v>0</v>
      </c>
      <c r="F6" s="77" t="s">
        <v>347</v>
      </c>
      <c r="G6" s="375" t="b">
        <v>0</v>
      </c>
      <c r="H6" s="74" t="str">
        <f t="shared" si="0"/>
        <v>To read</v>
      </c>
    </row>
    <row r="7" spans="1:8" x14ac:dyDescent="0.3">
      <c r="A7" s="426"/>
      <c r="B7" s="133">
        <v>158</v>
      </c>
      <c r="C7" s="197">
        <v>46180</v>
      </c>
      <c r="D7" s="77" t="s">
        <v>320</v>
      </c>
      <c r="E7" s="375" t="b">
        <v>0</v>
      </c>
      <c r="F7" s="77" t="s">
        <v>348</v>
      </c>
      <c r="G7" s="375" t="b">
        <v>0</v>
      </c>
      <c r="H7" s="74" t="str">
        <f t="shared" si="0"/>
        <v>To read</v>
      </c>
    </row>
    <row r="8" spans="1:8" x14ac:dyDescent="0.3">
      <c r="A8" s="426"/>
      <c r="B8" s="133">
        <v>159</v>
      </c>
      <c r="C8" s="197">
        <v>46181</v>
      </c>
      <c r="D8" s="77" t="s">
        <v>321</v>
      </c>
      <c r="E8" s="375" t="b">
        <v>0</v>
      </c>
      <c r="F8" s="77" t="s">
        <v>349</v>
      </c>
      <c r="G8" s="375" t="b">
        <v>0</v>
      </c>
      <c r="H8" s="74" t="str">
        <f t="shared" si="0"/>
        <v>To read</v>
      </c>
    </row>
    <row r="9" spans="1:8" x14ac:dyDescent="0.3">
      <c r="A9" s="426"/>
      <c r="B9" s="133">
        <v>160</v>
      </c>
      <c r="C9" s="197">
        <v>46182</v>
      </c>
      <c r="D9" s="77" t="s">
        <v>322</v>
      </c>
      <c r="E9" s="375" t="b">
        <v>0</v>
      </c>
      <c r="F9" s="77" t="s">
        <v>350</v>
      </c>
      <c r="G9" s="375" t="b">
        <v>0</v>
      </c>
      <c r="H9" s="74" t="str">
        <f t="shared" si="0"/>
        <v>To read</v>
      </c>
    </row>
    <row r="10" spans="1:8" ht="28" customHeight="1" thickBot="1" x14ac:dyDescent="0.35">
      <c r="A10" s="428"/>
      <c r="B10" s="137">
        <v>161</v>
      </c>
      <c r="C10" s="212">
        <v>46183</v>
      </c>
      <c r="D10" s="213" t="s">
        <v>323</v>
      </c>
      <c r="E10" s="376" t="b">
        <v>0</v>
      </c>
      <c r="F10" s="213" t="s">
        <v>351</v>
      </c>
      <c r="G10" s="376" t="b">
        <v>0</v>
      </c>
      <c r="H10" s="222" t="str">
        <f t="shared" si="0"/>
        <v>To read</v>
      </c>
    </row>
    <row r="11" spans="1:8" ht="25" thickTop="1" x14ac:dyDescent="0.3">
      <c r="A11" s="429" t="s">
        <v>314</v>
      </c>
      <c r="B11" s="139">
        <v>162</v>
      </c>
      <c r="C11" s="214">
        <v>46184</v>
      </c>
      <c r="D11" s="215" t="s">
        <v>324</v>
      </c>
      <c r="E11" s="377" t="b">
        <v>0</v>
      </c>
      <c r="F11" s="215" t="s">
        <v>352</v>
      </c>
      <c r="G11" s="377" t="b">
        <v>0</v>
      </c>
      <c r="H11" s="223" t="str">
        <f>IF(AND(E11=TRUE, G11=TRUE), "Complete!","To read")</f>
        <v>To read</v>
      </c>
    </row>
    <row r="12" spans="1:8" x14ac:dyDescent="0.3">
      <c r="A12" s="426"/>
      <c r="B12" s="135">
        <v>163</v>
      </c>
      <c r="C12" s="79">
        <v>46185</v>
      </c>
      <c r="D12" s="80" t="s">
        <v>325</v>
      </c>
      <c r="E12" s="375" t="b">
        <v>0</v>
      </c>
      <c r="F12" s="80" t="s">
        <v>353</v>
      </c>
      <c r="G12" s="375" t="b">
        <v>0</v>
      </c>
      <c r="H12" s="74" t="str">
        <f t="shared" ref="H12:H17" si="1">IF(AND(E12=TRUE, G12=TRUE), "Complete!","To read")</f>
        <v>To read</v>
      </c>
    </row>
    <row r="13" spans="1:8" x14ac:dyDescent="0.3">
      <c r="A13" s="426"/>
      <c r="B13" s="135">
        <v>164</v>
      </c>
      <c r="C13" s="79">
        <v>46186</v>
      </c>
      <c r="D13" s="80" t="s">
        <v>326</v>
      </c>
      <c r="E13" s="375" t="b">
        <v>0</v>
      </c>
      <c r="F13" s="80" t="s">
        <v>354</v>
      </c>
      <c r="G13" s="375" t="b">
        <v>0</v>
      </c>
      <c r="H13" s="74" t="str">
        <f t="shared" si="1"/>
        <v>To read</v>
      </c>
    </row>
    <row r="14" spans="1:8" x14ac:dyDescent="0.3">
      <c r="A14" s="426"/>
      <c r="B14" s="135">
        <v>165</v>
      </c>
      <c r="C14" s="79">
        <v>46187</v>
      </c>
      <c r="D14" s="80" t="s">
        <v>327</v>
      </c>
      <c r="E14" s="375" t="b">
        <v>0</v>
      </c>
      <c r="F14" s="80" t="s">
        <v>355</v>
      </c>
      <c r="G14" s="375" t="b">
        <v>0</v>
      </c>
      <c r="H14" s="74" t="str">
        <f t="shared" si="1"/>
        <v>To read</v>
      </c>
    </row>
    <row r="15" spans="1:8" x14ac:dyDescent="0.3">
      <c r="A15" s="426"/>
      <c r="B15" s="135">
        <v>166</v>
      </c>
      <c r="C15" s="79">
        <v>46188</v>
      </c>
      <c r="D15" s="80" t="s">
        <v>328</v>
      </c>
      <c r="E15" s="375" t="b">
        <v>0</v>
      </c>
      <c r="F15" s="80" t="s">
        <v>356</v>
      </c>
      <c r="G15" s="375" t="b">
        <v>0</v>
      </c>
      <c r="H15" s="74" t="str">
        <f t="shared" si="1"/>
        <v>To read</v>
      </c>
    </row>
    <row r="16" spans="1:8" x14ac:dyDescent="0.3">
      <c r="A16" s="426"/>
      <c r="B16" s="135">
        <v>167</v>
      </c>
      <c r="C16" s="79">
        <v>46189</v>
      </c>
      <c r="D16" s="80" t="s">
        <v>329</v>
      </c>
      <c r="E16" s="375" t="b">
        <v>0</v>
      </c>
      <c r="F16" s="80" t="s">
        <v>357</v>
      </c>
      <c r="G16" s="375" t="b">
        <v>0</v>
      </c>
      <c r="H16" s="74" t="str">
        <f t="shared" si="1"/>
        <v>To read</v>
      </c>
    </row>
    <row r="17" spans="1:8" ht="25" thickBot="1" x14ac:dyDescent="0.35">
      <c r="A17" s="428"/>
      <c r="B17" s="140">
        <v>168</v>
      </c>
      <c r="C17" s="216">
        <v>46190</v>
      </c>
      <c r="D17" s="217" t="s">
        <v>330</v>
      </c>
      <c r="E17" s="376" t="b">
        <v>0</v>
      </c>
      <c r="F17" s="217" t="s">
        <v>358</v>
      </c>
      <c r="G17" s="376" t="b">
        <v>0</v>
      </c>
      <c r="H17" s="222" t="str">
        <f t="shared" si="1"/>
        <v>To read</v>
      </c>
    </row>
    <row r="18" spans="1:8" ht="25" thickTop="1" x14ac:dyDescent="0.3">
      <c r="A18" s="429" t="s">
        <v>315</v>
      </c>
      <c r="B18" s="141">
        <v>169</v>
      </c>
      <c r="C18" s="219">
        <v>46191</v>
      </c>
      <c r="D18" s="220" t="s">
        <v>331</v>
      </c>
      <c r="E18" s="377" t="b">
        <v>0</v>
      </c>
      <c r="F18" s="220" t="s">
        <v>359</v>
      </c>
      <c r="G18" s="377" t="b">
        <v>0</v>
      </c>
      <c r="H18" s="223" t="str">
        <f t="shared" ref="H18:H24" si="2">IF(AND(E18=TRUE, G18=TRUE), "Complete!","To read")</f>
        <v>To read</v>
      </c>
    </row>
    <row r="19" spans="1:8" x14ac:dyDescent="0.3">
      <c r="A19" s="426"/>
      <c r="B19" s="132">
        <v>170</v>
      </c>
      <c r="C19" s="78">
        <v>46192</v>
      </c>
      <c r="D19" s="77" t="s">
        <v>332</v>
      </c>
      <c r="E19" s="375" t="b">
        <v>0</v>
      </c>
      <c r="F19" s="77" t="s">
        <v>360</v>
      </c>
      <c r="G19" s="375" t="b">
        <v>0</v>
      </c>
      <c r="H19" s="74" t="str">
        <f t="shared" si="2"/>
        <v>To read</v>
      </c>
    </row>
    <row r="20" spans="1:8" x14ac:dyDescent="0.3">
      <c r="A20" s="426"/>
      <c r="B20" s="132">
        <v>171</v>
      </c>
      <c r="C20" s="78">
        <v>46193</v>
      </c>
      <c r="D20" s="77" t="s">
        <v>333</v>
      </c>
      <c r="E20" s="375" t="b">
        <v>0</v>
      </c>
      <c r="F20" s="77" t="s">
        <v>361</v>
      </c>
      <c r="G20" s="375" t="b">
        <v>0</v>
      </c>
      <c r="H20" s="74" t="str">
        <f t="shared" si="2"/>
        <v>To read</v>
      </c>
    </row>
    <row r="21" spans="1:8" x14ac:dyDescent="0.3">
      <c r="A21" s="426"/>
      <c r="B21" s="132">
        <v>172</v>
      </c>
      <c r="C21" s="78">
        <v>46194</v>
      </c>
      <c r="D21" s="77" t="s">
        <v>334</v>
      </c>
      <c r="E21" s="375" t="b">
        <v>0</v>
      </c>
      <c r="F21" s="77" t="s">
        <v>362</v>
      </c>
      <c r="G21" s="375" t="b">
        <v>0</v>
      </c>
      <c r="H21" s="74" t="str">
        <f t="shared" si="2"/>
        <v>To read</v>
      </c>
    </row>
    <row r="22" spans="1:8" x14ac:dyDescent="0.3">
      <c r="A22" s="426"/>
      <c r="B22" s="132">
        <v>173</v>
      </c>
      <c r="C22" s="78">
        <v>46195</v>
      </c>
      <c r="D22" s="77" t="s">
        <v>335</v>
      </c>
      <c r="E22" s="375" t="b">
        <v>0</v>
      </c>
      <c r="F22" s="77" t="s">
        <v>363</v>
      </c>
      <c r="G22" s="375" t="b">
        <v>0</v>
      </c>
      <c r="H22" s="74" t="str">
        <f t="shared" si="2"/>
        <v>To read</v>
      </c>
    </row>
    <row r="23" spans="1:8" x14ac:dyDescent="0.3">
      <c r="A23" s="426"/>
      <c r="B23" s="132">
        <v>174</v>
      </c>
      <c r="C23" s="78">
        <v>46196</v>
      </c>
      <c r="D23" s="77" t="s">
        <v>336</v>
      </c>
      <c r="E23" s="375" t="b">
        <v>0</v>
      </c>
      <c r="F23" s="77" t="s">
        <v>364</v>
      </c>
      <c r="G23" s="375" t="b">
        <v>0</v>
      </c>
      <c r="H23" s="74" t="str">
        <f t="shared" si="2"/>
        <v>To read</v>
      </c>
    </row>
    <row r="24" spans="1:8" ht="25" thickBot="1" x14ac:dyDescent="0.35">
      <c r="A24" s="428"/>
      <c r="B24" s="142">
        <v>175</v>
      </c>
      <c r="C24" s="221">
        <v>46197</v>
      </c>
      <c r="D24" s="213" t="s">
        <v>337</v>
      </c>
      <c r="E24" s="376" t="b">
        <v>0</v>
      </c>
      <c r="F24" s="213" t="s">
        <v>365</v>
      </c>
      <c r="G24" s="376" t="b">
        <v>0</v>
      </c>
      <c r="H24" s="222" t="str">
        <f t="shared" si="2"/>
        <v>To read</v>
      </c>
    </row>
    <row r="25" spans="1:8" ht="25" customHeight="1" thickTop="1" x14ac:dyDescent="0.3">
      <c r="A25" s="425" t="s">
        <v>316</v>
      </c>
      <c r="B25" s="136">
        <v>176</v>
      </c>
      <c r="C25" s="218">
        <v>46198</v>
      </c>
      <c r="D25" s="211" t="s">
        <v>338</v>
      </c>
      <c r="E25" s="378" t="b">
        <v>0</v>
      </c>
      <c r="F25" s="211" t="s">
        <v>366</v>
      </c>
      <c r="G25" s="378" t="b">
        <v>0</v>
      </c>
      <c r="H25" s="224" t="str">
        <f t="shared" ref="H25:H31" si="3">IF(AND(E25=TRUE, G25=TRUE), "Complete!","To read")</f>
        <v>To read</v>
      </c>
    </row>
    <row r="26" spans="1:8" ht="25" customHeight="1" x14ac:dyDescent="0.3">
      <c r="A26" s="426"/>
      <c r="B26" s="135">
        <v>177</v>
      </c>
      <c r="C26" s="82">
        <v>46199</v>
      </c>
      <c r="D26" s="80" t="s">
        <v>339</v>
      </c>
      <c r="E26" s="375" t="b">
        <v>0</v>
      </c>
      <c r="F26" s="80" t="s">
        <v>367</v>
      </c>
      <c r="G26" s="375" t="b">
        <v>0</v>
      </c>
      <c r="H26" s="74" t="str">
        <f t="shared" si="3"/>
        <v>To read</v>
      </c>
    </row>
    <row r="27" spans="1:8" ht="25" customHeight="1" x14ac:dyDescent="0.3">
      <c r="A27" s="426"/>
      <c r="B27" s="135">
        <v>178</v>
      </c>
      <c r="C27" s="82">
        <v>46200</v>
      </c>
      <c r="D27" s="80" t="s">
        <v>340</v>
      </c>
      <c r="E27" s="375" t="b">
        <v>0</v>
      </c>
      <c r="F27" s="80" t="s">
        <v>368</v>
      </c>
      <c r="G27" s="375" t="b">
        <v>0</v>
      </c>
      <c r="H27" s="74" t="str">
        <f t="shared" si="3"/>
        <v>To read</v>
      </c>
    </row>
    <row r="28" spans="1:8" ht="25" customHeight="1" x14ac:dyDescent="0.3">
      <c r="A28" s="426"/>
      <c r="B28" s="135">
        <v>179</v>
      </c>
      <c r="C28" s="82">
        <v>46201</v>
      </c>
      <c r="D28" s="80" t="s">
        <v>341</v>
      </c>
      <c r="E28" s="375" t="b">
        <v>0</v>
      </c>
      <c r="F28" s="80" t="s">
        <v>369</v>
      </c>
      <c r="G28" s="375" t="b">
        <v>0</v>
      </c>
      <c r="H28" s="74" t="str">
        <f t="shared" si="3"/>
        <v>To read</v>
      </c>
    </row>
    <row r="29" spans="1:8" ht="25" customHeight="1" x14ac:dyDescent="0.3">
      <c r="A29" s="426"/>
      <c r="B29" s="135">
        <v>180</v>
      </c>
      <c r="C29" s="82">
        <v>46202</v>
      </c>
      <c r="D29" s="80" t="s">
        <v>342</v>
      </c>
      <c r="E29" s="375" t="b">
        <v>0</v>
      </c>
      <c r="F29" s="80" t="s">
        <v>370</v>
      </c>
      <c r="G29" s="375" t="b">
        <v>0</v>
      </c>
      <c r="H29" s="74" t="str">
        <f t="shared" si="3"/>
        <v>To read</v>
      </c>
    </row>
    <row r="30" spans="1:8" ht="25" customHeight="1" x14ac:dyDescent="0.3">
      <c r="A30" s="426"/>
      <c r="B30" s="135">
        <v>181</v>
      </c>
      <c r="C30" s="82">
        <v>46203</v>
      </c>
      <c r="D30" s="80" t="s">
        <v>343</v>
      </c>
      <c r="E30" s="375" t="b">
        <v>0</v>
      </c>
      <c r="F30" s="80" t="s">
        <v>371</v>
      </c>
      <c r="G30" s="375" t="b">
        <v>0</v>
      </c>
      <c r="H30" s="74" t="str">
        <f t="shared" si="3"/>
        <v>To read</v>
      </c>
    </row>
    <row r="31" spans="1:8" ht="25" customHeight="1" thickBot="1" x14ac:dyDescent="0.35">
      <c r="A31" s="427"/>
      <c r="B31" s="144">
        <v>182</v>
      </c>
      <c r="C31" s="83">
        <v>46204</v>
      </c>
      <c r="D31" s="81" t="s">
        <v>344</v>
      </c>
      <c r="E31" s="379" t="b">
        <v>0</v>
      </c>
      <c r="F31" s="81" t="s">
        <v>372</v>
      </c>
      <c r="G31" s="379" t="b">
        <v>0</v>
      </c>
      <c r="H31" s="75" t="str">
        <f t="shared" si="3"/>
        <v>To read</v>
      </c>
    </row>
    <row r="32" spans="1:8" hidden="1" x14ac:dyDescent="0.3">
      <c r="A32" s="43"/>
      <c r="H32" s="44">
        <f>COUNTIF(H4:H31,"Complete!")</f>
        <v>0</v>
      </c>
    </row>
    <row r="33" spans="3:6" ht="24" customHeight="1" thickBot="1" x14ac:dyDescent="0.35"/>
    <row r="34" spans="3:6" ht="33" thickBot="1" x14ac:dyDescent="0.45">
      <c r="C34" s="5" t="s">
        <v>58</v>
      </c>
      <c r="D34" s="6">
        <f>H32/COUNTA(H4:H31)</f>
        <v>0</v>
      </c>
      <c r="E34" s="7" t="s">
        <v>373</v>
      </c>
      <c r="F34" s="8"/>
    </row>
  </sheetData>
  <sheetProtection sheet="1" selectLockedCells="1"/>
  <mergeCells count="4">
    <mergeCell ref="A25:A31"/>
    <mergeCell ref="A4:A10"/>
    <mergeCell ref="A11:A17"/>
    <mergeCell ref="A18:A24"/>
  </mergeCells>
  <conditionalFormatting sqref="H4:H32">
    <cfRule type="containsText" dxfId="13" priority="3" operator="containsText" text="To Read">
      <formula>NOT(ISERROR(SEARCH("To Read",H4)))</formula>
    </cfRule>
    <cfRule type="containsText" dxfId="12" priority="4" stopIfTrue="1" operator="containsText" text="Complete!">
      <formula>NOT(ISERROR(SEARCH("Complete!",H4)))</formula>
    </cfRule>
  </conditionalFormatting>
  <hyperlinks>
    <hyperlink ref="C1" r:id="rId1" xr:uid="{11F75659-EA72-49CF-912A-E5D12A039E1B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1B853-4C80-0546-9D9A-DD93C460BA7D}">
  <sheetPr codeName="Sheet8">
    <tabColor rgb="FFF89200"/>
  </sheetPr>
  <dimension ref="A1:H34"/>
  <sheetViews>
    <sheetView showGridLines="0" zoomScaleNormal="100" workbookViewId="0">
      <selection activeCell="E4" sqref="E4"/>
    </sheetView>
  </sheetViews>
  <sheetFormatPr baseColWidth="10" defaultColWidth="10.83203125" defaultRowHeight="24" x14ac:dyDescent="0.3"/>
  <cols>
    <col min="1" max="1" width="16" bestFit="1" customWidth="1"/>
    <col min="2" max="2" width="10.83203125" style="1"/>
    <col min="3" max="3" width="38.6640625" bestFit="1" customWidth="1"/>
    <col min="4" max="4" width="32.5" bestFit="1" customWidth="1"/>
    <col min="5" max="5" width="10.1640625" bestFit="1" customWidth="1"/>
    <col min="6" max="6" width="25" bestFit="1" customWidth="1"/>
    <col min="7" max="7" width="10.1640625" bestFit="1" customWidth="1"/>
    <col min="8" max="8" width="15.6640625" bestFit="1" customWidth="1"/>
  </cols>
  <sheetData>
    <row r="1" spans="1:8" x14ac:dyDescent="0.3">
      <c r="C1" s="458" t="s">
        <v>790</v>
      </c>
    </row>
    <row r="2" spans="1:8" ht="25" thickBot="1" x14ac:dyDescent="0.35"/>
    <row r="3" spans="1:8" x14ac:dyDescent="0.3">
      <c r="A3" s="47" t="s">
        <v>57</v>
      </c>
      <c r="B3" s="195" t="s">
        <v>28</v>
      </c>
      <c r="C3" s="48" t="s">
        <v>2</v>
      </c>
      <c r="D3" s="383" t="s">
        <v>792</v>
      </c>
      <c r="E3" s="48" t="s">
        <v>15</v>
      </c>
      <c r="F3" s="383" t="s">
        <v>793</v>
      </c>
      <c r="G3" s="48" t="s">
        <v>15</v>
      </c>
      <c r="H3" s="49" t="s">
        <v>17</v>
      </c>
    </row>
    <row r="4" spans="1:8" x14ac:dyDescent="0.3">
      <c r="A4" s="430" t="s">
        <v>390</v>
      </c>
      <c r="B4" s="174">
        <v>183</v>
      </c>
      <c r="C4" s="225">
        <v>46205</v>
      </c>
      <c r="D4" s="51" t="s">
        <v>391</v>
      </c>
      <c r="E4" s="375" t="b">
        <v>0</v>
      </c>
      <c r="F4" s="51" t="s">
        <v>419</v>
      </c>
      <c r="G4" s="375" t="b">
        <v>0</v>
      </c>
      <c r="H4" s="74" t="str">
        <f>IF(AND(E4=TRUE, G4=TRUE), "Complete!","To read")</f>
        <v>To read</v>
      </c>
    </row>
    <row r="5" spans="1:8" x14ac:dyDescent="0.3">
      <c r="A5" s="430"/>
      <c r="B5" s="174">
        <v>184</v>
      </c>
      <c r="C5" s="225">
        <v>46206</v>
      </c>
      <c r="D5" s="51" t="s">
        <v>392</v>
      </c>
      <c r="E5" s="375" t="b">
        <v>0</v>
      </c>
      <c r="F5" s="51" t="s">
        <v>420</v>
      </c>
      <c r="G5" s="375" t="b">
        <v>0</v>
      </c>
      <c r="H5" s="74" t="str">
        <f t="shared" ref="H5:H10" si="0">IF(AND(E5=TRUE, G5=TRUE), "Complete!","To read")</f>
        <v>To read</v>
      </c>
    </row>
    <row r="6" spans="1:8" x14ac:dyDescent="0.3">
      <c r="A6" s="430"/>
      <c r="B6" s="174">
        <v>185</v>
      </c>
      <c r="C6" s="225">
        <v>46207</v>
      </c>
      <c r="D6" s="51" t="s">
        <v>393</v>
      </c>
      <c r="E6" s="375" t="b">
        <v>0</v>
      </c>
      <c r="F6" s="51" t="s">
        <v>421</v>
      </c>
      <c r="G6" s="375" t="b">
        <v>0</v>
      </c>
      <c r="H6" s="74" t="str">
        <f t="shared" si="0"/>
        <v>To read</v>
      </c>
    </row>
    <row r="7" spans="1:8" x14ac:dyDescent="0.3">
      <c r="A7" s="430"/>
      <c r="B7" s="174">
        <v>186</v>
      </c>
      <c r="C7" s="225">
        <v>46208</v>
      </c>
      <c r="D7" s="51" t="s">
        <v>394</v>
      </c>
      <c r="E7" s="375" t="b">
        <v>0</v>
      </c>
      <c r="F7" s="51" t="s">
        <v>422</v>
      </c>
      <c r="G7" s="375" t="b">
        <v>0</v>
      </c>
      <c r="H7" s="74" t="str">
        <f t="shared" si="0"/>
        <v>To read</v>
      </c>
    </row>
    <row r="8" spans="1:8" x14ac:dyDescent="0.3">
      <c r="A8" s="430"/>
      <c r="B8" s="174">
        <v>187</v>
      </c>
      <c r="C8" s="225">
        <v>46209</v>
      </c>
      <c r="D8" s="51" t="s">
        <v>395</v>
      </c>
      <c r="E8" s="375" t="b">
        <v>0</v>
      </c>
      <c r="F8" s="51" t="s">
        <v>423</v>
      </c>
      <c r="G8" s="375" t="b">
        <v>0</v>
      </c>
      <c r="H8" s="74" t="str">
        <f t="shared" si="0"/>
        <v>To read</v>
      </c>
    </row>
    <row r="9" spans="1:8" x14ac:dyDescent="0.3">
      <c r="A9" s="430"/>
      <c r="B9" s="174">
        <v>188</v>
      </c>
      <c r="C9" s="225">
        <v>46210</v>
      </c>
      <c r="D9" s="51" t="s">
        <v>396</v>
      </c>
      <c r="E9" s="375" t="b">
        <v>0</v>
      </c>
      <c r="F9" s="51" t="s">
        <v>424</v>
      </c>
      <c r="G9" s="375" t="b">
        <v>0</v>
      </c>
      <c r="H9" s="74" t="str">
        <f t="shared" si="0"/>
        <v>To read</v>
      </c>
    </row>
    <row r="10" spans="1:8" ht="28" customHeight="1" thickBot="1" x14ac:dyDescent="0.35">
      <c r="A10" s="431"/>
      <c r="B10" s="180">
        <v>189</v>
      </c>
      <c r="C10" s="226">
        <v>46211</v>
      </c>
      <c r="D10" s="182" t="s">
        <v>397</v>
      </c>
      <c r="E10" s="376" t="b">
        <v>0</v>
      </c>
      <c r="F10" s="182" t="s">
        <v>425</v>
      </c>
      <c r="G10" s="376" t="b">
        <v>0</v>
      </c>
      <c r="H10" s="222" t="str">
        <f t="shared" si="0"/>
        <v>To read</v>
      </c>
    </row>
    <row r="11" spans="1:8" ht="25" thickTop="1" x14ac:dyDescent="0.3">
      <c r="A11" s="432" t="s">
        <v>452</v>
      </c>
      <c r="B11" s="229">
        <v>190</v>
      </c>
      <c r="C11" s="230">
        <v>46212</v>
      </c>
      <c r="D11" s="185" t="s">
        <v>398</v>
      </c>
      <c r="E11" s="377" t="b">
        <v>0</v>
      </c>
      <c r="F11" s="185" t="s">
        <v>426</v>
      </c>
      <c r="G11" s="377" t="b">
        <v>0</v>
      </c>
      <c r="H11" s="223" t="str">
        <f>IF(AND(E11=TRUE, G11=TRUE), "Complete!","To read")</f>
        <v>To read</v>
      </c>
    </row>
    <row r="12" spans="1:8" x14ac:dyDescent="0.3">
      <c r="A12" s="430"/>
      <c r="B12" s="231">
        <v>191</v>
      </c>
      <c r="C12" s="76">
        <v>46213</v>
      </c>
      <c r="D12" s="54" t="s">
        <v>399</v>
      </c>
      <c r="E12" s="375" t="b">
        <v>0</v>
      </c>
      <c r="F12" s="54" t="s">
        <v>427</v>
      </c>
      <c r="G12" s="375" t="b">
        <v>0</v>
      </c>
      <c r="H12" s="74" t="str">
        <f t="shared" ref="H12:H31" si="1">IF(AND(E12=TRUE, G12=TRUE), "Complete!","To read")</f>
        <v>To read</v>
      </c>
    </row>
    <row r="13" spans="1:8" x14ac:dyDescent="0.3">
      <c r="A13" s="430"/>
      <c r="B13" s="231">
        <v>192</v>
      </c>
      <c r="C13" s="76">
        <v>46214</v>
      </c>
      <c r="D13" s="54" t="s">
        <v>400</v>
      </c>
      <c r="E13" s="375" t="b">
        <v>0</v>
      </c>
      <c r="F13" s="54" t="s">
        <v>428</v>
      </c>
      <c r="G13" s="375" t="b">
        <v>0</v>
      </c>
      <c r="H13" s="74" t="str">
        <f t="shared" si="1"/>
        <v>To read</v>
      </c>
    </row>
    <row r="14" spans="1:8" x14ac:dyDescent="0.3">
      <c r="A14" s="430"/>
      <c r="B14" s="231">
        <v>193</v>
      </c>
      <c r="C14" s="76">
        <v>46215</v>
      </c>
      <c r="D14" s="54" t="s">
        <v>401</v>
      </c>
      <c r="E14" s="375" t="b">
        <v>0</v>
      </c>
      <c r="F14" s="54" t="s">
        <v>429</v>
      </c>
      <c r="G14" s="375" t="b">
        <v>0</v>
      </c>
      <c r="H14" s="74" t="str">
        <f t="shared" si="1"/>
        <v>To read</v>
      </c>
    </row>
    <row r="15" spans="1:8" x14ac:dyDescent="0.3">
      <c r="A15" s="430"/>
      <c r="B15" s="231">
        <v>194</v>
      </c>
      <c r="C15" s="76">
        <v>46216</v>
      </c>
      <c r="D15" s="54" t="s">
        <v>402</v>
      </c>
      <c r="E15" s="375" t="b">
        <v>0</v>
      </c>
      <c r="F15" s="54" t="s">
        <v>430</v>
      </c>
      <c r="G15" s="375" t="b">
        <v>0</v>
      </c>
      <c r="H15" s="74" t="str">
        <f t="shared" si="1"/>
        <v>To read</v>
      </c>
    </row>
    <row r="16" spans="1:8" x14ac:dyDescent="0.3">
      <c r="A16" s="430"/>
      <c r="B16" s="231">
        <v>195</v>
      </c>
      <c r="C16" s="76">
        <v>46217</v>
      </c>
      <c r="D16" s="54" t="s">
        <v>403</v>
      </c>
      <c r="E16" s="375" t="b">
        <v>0</v>
      </c>
      <c r="F16" s="54" t="s">
        <v>431</v>
      </c>
      <c r="G16" s="375" t="b">
        <v>0</v>
      </c>
      <c r="H16" s="74" t="str">
        <f t="shared" si="1"/>
        <v>To read</v>
      </c>
    </row>
    <row r="17" spans="1:8" ht="25" thickBot="1" x14ac:dyDescent="0.35">
      <c r="A17" s="431"/>
      <c r="B17" s="232">
        <v>196</v>
      </c>
      <c r="C17" s="233">
        <v>46218</v>
      </c>
      <c r="D17" s="188" t="s">
        <v>404</v>
      </c>
      <c r="E17" s="376" t="b">
        <v>0</v>
      </c>
      <c r="F17" s="188" t="s">
        <v>432</v>
      </c>
      <c r="G17" s="376" t="b">
        <v>0</v>
      </c>
      <c r="H17" s="222" t="str">
        <f t="shared" si="1"/>
        <v>To read</v>
      </c>
    </row>
    <row r="18" spans="1:8" ht="25" thickTop="1" x14ac:dyDescent="0.3">
      <c r="A18" s="432" t="s">
        <v>453</v>
      </c>
      <c r="B18" s="227">
        <v>197</v>
      </c>
      <c r="C18" s="228">
        <v>46219</v>
      </c>
      <c r="D18" s="192" t="s">
        <v>405</v>
      </c>
      <c r="E18" s="377" t="b">
        <v>0</v>
      </c>
      <c r="F18" s="192" t="s">
        <v>433</v>
      </c>
      <c r="G18" s="377" t="b">
        <v>0</v>
      </c>
      <c r="H18" s="223" t="str">
        <f t="shared" si="1"/>
        <v>To read</v>
      </c>
    </row>
    <row r="19" spans="1:8" x14ac:dyDescent="0.3">
      <c r="A19" s="430"/>
      <c r="B19" s="174">
        <v>198</v>
      </c>
      <c r="C19" s="225">
        <v>46220</v>
      </c>
      <c r="D19" s="51" t="s">
        <v>406</v>
      </c>
      <c r="E19" s="375" t="b">
        <v>0</v>
      </c>
      <c r="F19" s="51" t="s">
        <v>434</v>
      </c>
      <c r="G19" s="375" t="b">
        <v>0</v>
      </c>
      <c r="H19" s="74" t="str">
        <f t="shared" si="1"/>
        <v>To read</v>
      </c>
    </row>
    <row r="20" spans="1:8" x14ac:dyDescent="0.3">
      <c r="A20" s="430"/>
      <c r="B20" s="174">
        <v>199</v>
      </c>
      <c r="C20" s="225">
        <v>46221</v>
      </c>
      <c r="D20" s="51" t="s">
        <v>407</v>
      </c>
      <c r="E20" s="375" t="b">
        <v>0</v>
      </c>
      <c r="F20" s="51" t="s">
        <v>435</v>
      </c>
      <c r="G20" s="375" t="b">
        <v>0</v>
      </c>
      <c r="H20" s="74" t="str">
        <f t="shared" si="1"/>
        <v>To read</v>
      </c>
    </row>
    <row r="21" spans="1:8" x14ac:dyDescent="0.3">
      <c r="A21" s="430"/>
      <c r="B21" s="174">
        <v>200</v>
      </c>
      <c r="C21" s="225">
        <v>46222</v>
      </c>
      <c r="D21" s="51" t="s">
        <v>408</v>
      </c>
      <c r="E21" s="375" t="b">
        <v>0</v>
      </c>
      <c r="F21" s="51" t="s">
        <v>436</v>
      </c>
      <c r="G21" s="375" t="b">
        <v>0</v>
      </c>
      <c r="H21" s="74" t="str">
        <f t="shared" si="1"/>
        <v>To read</v>
      </c>
    </row>
    <row r="22" spans="1:8" x14ac:dyDescent="0.3">
      <c r="A22" s="430"/>
      <c r="B22" s="174">
        <v>201</v>
      </c>
      <c r="C22" s="225">
        <v>46223</v>
      </c>
      <c r="D22" s="51" t="s">
        <v>409</v>
      </c>
      <c r="E22" s="375" t="b">
        <v>0</v>
      </c>
      <c r="F22" s="51" t="s">
        <v>437</v>
      </c>
      <c r="G22" s="375" t="b">
        <v>0</v>
      </c>
      <c r="H22" s="74" t="str">
        <f t="shared" si="1"/>
        <v>To read</v>
      </c>
    </row>
    <row r="23" spans="1:8" x14ac:dyDescent="0.3">
      <c r="A23" s="430"/>
      <c r="B23" s="174">
        <v>202</v>
      </c>
      <c r="C23" s="225">
        <v>46224</v>
      </c>
      <c r="D23" s="51" t="s">
        <v>410</v>
      </c>
      <c r="E23" s="375" t="b">
        <v>0</v>
      </c>
      <c r="F23" s="51" t="s">
        <v>438</v>
      </c>
      <c r="G23" s="375" t="b">
        <v>0</v>
      </c>
      <c r="H23" s="74" t="str">
        <f t="shared" si="1"/>
        <v>To read</v>
      </c>
    </row>
    <row r="24" spans="1:8" ht="25" thickBot="1" x14ac:dyDescent="0.35">
      <c r="A24" s="431"/>
      <c r="B24" s="180">
        <v>203</v>
      </c>
      <c r="C24" s="226">
        <v>46225</v>
      </c>
      <c r="D24" s="182" t="s">
        <v>411</v>
      </c>
      <c r="E24" s="376" t="b">
        <v>0</v>
      </c>
      <c r="F24" s="182" t="s">
        <v>439</v>
      </c>
      <c r="G24" s="376" t="b">
        <v>0</v>
      </c>
      <c r="H24" s="222" t="str">
        <f t="shared" si="1"/>
        <v>To read</v>
      </c>
    </row>
    <row r="25" spans="1:8" ht="25" customHeight="1" thickTop="1" x14ac:dyDescent="0.3">
      <c r="A25" s="433" t="s">
        <v>454</v>
      </c>
      <c r="B25" s="234">
        <v>204</v>
      </c>
      <c r="C25" s="235">
        <v>46226</v>
      </c>
      <c r="D25" s="179" t="s">
        <v>412</v>
      </c>
      <c r="E25" s="378" t="b">
        <v>0</v>
      </c>
      <c r="F25" s="179" t="s">
        <v>440</v>
      </c>
      <c r="G25" s="378" t="b">
        <v>0</v>
      </c>
      <c r="H25" s="224" t="str">
        <f t="shared" si="1"/>
        <v>To read</v>
      </c>
    </row>
    <row r="26" spans="1:8" ht="25" customHeight="1" x14ac:dyDescent="0.3">
      <c r="A26" s="430"/>
      <c r="B26" s="231">
        <v>205</v>
      </c>
      <c r="C26" s="76">
        <v>46227</v>
      </c>
      <c r="D26" s="54" t="s">
        <v>413</v>
      </c>
      <c r="E26" s="375" t="b">
        <v>0</v>
      </c>
      <c r="F26" s="54" t="s">
        <v>441</v>
      </c>
      <c r="G26" s="375" t="b">
        <v>0</v>
      </c>
      <c r="H26" s="74" t="str">
        <f t="shared" si="1"/>
        <v>To read</v>
      </c>
    </row>
    <row r="27" spans="1:8" ht="25" customHeight="1" x14ac:dyDescent="0.3">
      <c r="A27" s="430"/>
      <c r="B27" s="231">
        <v>206</v>
      </c>
      <c r="C27" s="76">
        <v>46228</v>
      </c>
      <c r="D27" s="54" t="s">
        <v>414</v>
      </c>
      <c r="E27" s="375" t="b">
        <v>0</v>
      </c>
      <c r="F27" s="54" t="s">
        <v>442</v>
      </c>
      <c r="G27" s="375" t="b">
        <v>0</v>
      </c>
      <c r="H27" s="74" t="str">
        <f t="shared" si="1"/>
        <v>To read</v>
      </c>
    </row>
    <row r="28" spans="1:8" ht="25" customHeight="1" x14ac:dyDescent="0.3">
      <c r="A28" s="430"/>
      <c r="B28" s="231">
        <v>207</v>
      </c>
      <c r="C28" s="76">
        <v>46229</v>
      </c>
      <c r="D28" s="54" t="s">
        <v>415</v>
      </c>
      <c r="E28" s="375" t="b">
        <v>0</v>
      </c>
      <c r="F28" s="54" t="s">
        <v>443</v>
      </c>
      <c r="G28" s="375" t="b">
        <v>0</v>
      </c>
      <c r="H28" s="74" t="str">
        <f t="shared" si="1"/>
        <v>To read</v>
      </c>
    </row>
    <row r="29" spans="1:8" ht="25" customHeight="1" x14ac:dyDescent="0.3">
      <c r="A29" s="430"/>
      <c r="B29" s="231">
        <v>208</v>
      </c>
      <c r="C29" s="76">
        <v>46230</v>
      </c>
      <c r="D29" s="54" t="s">
        <v>416</v>
      </c>
      <c r="E29" s="375" t="b">
        <v>0</v>
      </c>
      <c r="F29" s="54" t="s">
        <v>444</v>
      </c>
      <c r="G29" s="375" t="b">
        <v>0</v>
      </c>
      <c r="H29" s="74" t="str">
        <f t="shared" si="1"/>
        <v>To read</v>
      </c>
    </row>
    <row r="30" spans="1:8" ht="25" customHeight="1" x14ac:dyDescent="0.3">
      <c r="A30" s="430"/>
      <c r="B30" s="231">
        <v>209</v>
      </c>
      <c r="C30" s="76">
        <v>46231</v>
      </c>
      <c r="D30" s="54" t="s">
        <v>417</v>
      </c>
      <c r="E30" s="375" t="b">
        <v>0</v>
      </c>
      <c r="F30" s="54" t="s">
        <v>445</v>
      </c>
      <c r="G30" s="375" t="b">
        <v>0</v>
      </c>
      <c r="H30" s="74" t="str">
        <f t="shared" si="1"/>
        <v>To read</v>
      </c>
    </row>
    <row r="31" spans="1:8" ht="25" customHeight="1" thickBot="1" x14ac:dyDescent="0.35">
      <c r="A31" s="434"/>
      <c r="B31" s="236">
        <v>210</v>
      </c>
      <c r="C31" s="237">
        <v>46232</v>
      </c>
      <c r="D31" s="56" t="s">
        <v>418</v>
      </c>
      <c r="E31" s="379" t="b">
        <v>0</v>
      </c>
      <c r="F31" s="56" t="s">
        <v>446</v>
      </c>
      <c r="G31" s="379" t="b">
        <v>0</v>
      </c>
      <c r="H31" s="75" t="str">
        <f t="shared" si="1"/>
        <v>To read</v>
      </c>
    </row>
    <row r="32" spans="1:8" hidden="1" x14ac:dyDescent="0.3">
      <c r="A32" s="43"/>
      <c r="H32" s="44">
        <f>COUNTIF(H4:H31,"Complete!")</f>
        <v>0</v>
      </c>
    </row>
    <row r="33" spans="3:6" ht="24" customHeight="1" thickBot="1" x14ac:dyDescent="0.35"/>
    <row r="34" spans="3:6" ht="33" thickBot="1" x14ac:dyDescent="0.45">
      <c r="C34" s="5" t="s">
        <v>58</v>
      </c>
      <c r="D34" s="6">
        <f>H32/COUNTA(H4:H31)</f>
        <v>0</v>
      </c>
      <c r="E34" s="7" t="s">
        <v>803</v>
      </c>
      <c r="F34" s="8"/>
    </row>
  </sheetData>
  <sheetProtection sheet="1" selectLockedCells="1"/>
  <mergeCells count="4">
    <mergeCell ref="A4:A10"/>
    <mergeCell ref="A11:A17"/>
    <mergeCell ref="A18:A24"/>
    <mergeCell ref="A25:A31"/>
  </mergeCells>
  <conditionalFormatting sqref="H4:H32">
    <cfRule type="containsText" dxfId="11" priority="1" operator="containsText" text="To Read">
      <formula>NOT(ISERROR(SEARCH("To Read",H4)))</formula>
    </cfRule>
    <cfRule type="containsText" dxfId="10" priority="2" stopIfTrue="1" operator="containsText" text="Complete!">
      <formula>NOT(ISERROR(SEARCH("Complete!",H4)))</formula>
    </cfRule>
  </conditionalFormatting>
  <hyperlinks>
    <hyperlink ref="C1" r:id="rId1" xr:uid="{D153B362-9201-4AA6-B7A4-1F036E521B26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700C9-0115-8042-A4A2-784001D62187}">
  <sheetPr codeName="Sheet9">
    <tabColor rgb="FF196B24"/>
  </sheetPr>
  <dimension ref="A1:H41"/>
  <sheetViews>
    <sheetView showGridLines="0" zoomScaleNormal="100" workbookViewId="0">
      <selection activeCell="E4" sqref="E4"/>
    </sheetView>
  </sheetViews>
  <sheetFormatPr baseColWidth="10" defaultColWidth="10.83203125" defaultRowHeight="24" x14ac:dyDescent="0.3"/>
  <cols>
    <col min="1" max="1" width="16" bestFit="1" customWidth="1"/>
    <col min="2" max="2" width="10.83203125" style="1"/>
    <col min="3" max="3" width="39.83203125" bestFit="1" customWidth="1"/>
    <col min="4" max="4" width="28.83203125" bestFit="1" customWidth="1"/>
    <col min="5" max="5" width="10.1640625" bestFit="1" customWidth="1"/>
    <col min="6" max="6" width="28.33203125" bestFit="1" customWidth="1"/>
    <col min="7" max="7" width="10.1640625" bestFit="1" customWidth="1"/>
    <col min="8" max="8" width="15.6640625" bestFit="1" customWidth="1"/>
  </cols>
  <sheetData>
    <row r="1" spans="1:8" x14ac:dyDescent="0.3">
      <c r="C1" s="455" t="s">
        <v>791</v>
      </c>
    </row>
    <row r="2" spans="1:8" ht="25" thickBot="1" x14ac:dyDescent="0.35"/>
    <row r="3" spans="1:8" x14ac:dyDescent="0.3">
      <c r="A3" s="58" t="s">
        <v>57</v>
      </c>
      <c r="B3" s="254" t="s">
        <v>28</v>
      </c>
      <c r="C3" s="60" t="s">
        <v>2</v>
      </c>
      <c r="D3" s="382" t="s">
        <v>792</v>
      </c>
      <c r="E3" s="60" t="s">
        <v>15</v>
      </c>
      <c r="F3" s="382" t="s">
        <v>793</v>
      </c>
      <c r="G3" s="60" t="s">
        <v>15</v>
      </c>
      <c r="H3" s="61" t="s">
        <v>17</v>
      </c>
    </row>
    <row r="4" spans="1:8" ht="25" x14ac:dyDescent="0.3">
      <c r="A4" s="435" t="s">
        <v>455</v>
      </c>
      <c r="B4" s="241">
        <v>211</v>
      </c>
      <c r="C4" s="199">
        <v>46233</v>
      </c>
      <c r="D4" s="239" t="s">
        <v>457</v>
      </c>
      <c r="E4" s="280" t="b">
        <v>0</v>
      </c>
      <c r="F4" s="239" t="s">
        <v>492</v>
      </c>
      <c r="G4" s="280" t="b">
        <v>0</v>
      </c>
      <c r="H4" s="2" t="str">
        <f>IF(AND(E4=TRUE, G4=TRUE), "Complete!","To read")</f>
        <v>To read</v>
      </c>
    </row>
    <row r="5" spans="1:8" ht="25" x14ac:dyDescent="0.3">
      <c r="A5" s="435"/>
      <c r="B5" s="241">
        <v>212</v>
      </c>
      <c r="C5" s="199">
        <v>46234</v>
      </c>
      <c r="D5" s="239" t="s">
        <v>458</v>
      </c>
      <c r="E5" s="280" t="b">
        <v>0</v>
      </c>
      <c r="F5" s="239" t="s">
        <v>493</v>
      </c>
      <c r="G5" s="280" t="b">
        <v>0</v>
      </c>
      <c r="H5" s="2" t="str">
        <f t="shared" ref="H5:H10" si="0">IF(AND(E5=TRUE, G5=TRUE), "Complete!","To read")</f>
        <v>To read</v>
      </c>
    </row>
    <row r="6" spans="1:8" ht="25" x14ac:dyDescent="0.3">
      <c r="A6" s="435"/>
      <c r="B6" s="241">
        <v>213</v>
      </c>
      <c r="C6" s="199">
        <v>46235</v>
      </c>
      <c r="D6" s="239" t="s">
        <v>459</v>
      </c>
      <c r="E6" s="280" t="b">
        <v>0</v>
      </c>
      <c r="F6" s="239" t="s">
        <v>494</v>
      </c>
      <c r="G6" s="280" t="b">
        <v>0</v>
      </c>
      <c r="H6" s="2" t="str">
        <f t="shared" si="0"/>
        <v>To read</v>
      </c>
    </row>
    <row r="7" spans="1:8" ht="25" x14ac:dyDescent="0.3">
      <c r="A7" s="435"/>
      <c r="B7" s="241">
        <v>214</v>
      </c>
      <c r="C7" s="199">
        <v>46236</v>
      </c>
      <c r="D7" s="239" t="s">
        <v>460</v>
      </c>
      <c r="E7" s="280" t="b">
        <v>0</v>
      </c>
      <c r="F7" s="239" t="s">
        <v>495</v>
      </c>
      <c r="G7" s="280" t="b">
        <v>0</v>
      </c>
      <c r="H7" s="2" t="str">
        <f t="shared" si="0"/>
        <v>To read</v>
      </c>
    </row>
    <row r="8" spans="1:8" ht="25" x14ac:dyDescent="0.3">
      <c r="A8" s="435"/>
      <c r="B8" s="241">
        <v>215</v>
      </c>
      <c r="C8" s="199">
        <v>46237</v>
      </c>
      <c r="D8" s="239" t="s">
        <v>461</v>
      </c>
      <c r="E8" s="280" t="b">
        <v>0</v>
      </c>
      <c r="F8" s="239" t="s">
        <v>496</v>
      </c>
      <c r="G8" s="280" t="b">
        <v>0</v>
      </c>
      <c r="H8" s="2" t="str">
        <f t="shared" si="0"/>
        <v>To read</v>
      </c>
    </row>
    <row r="9" spans="1:8" ht="25" x14ac:dyDescent="0.3">
      <c r="A9" s="435"/>
      <c r="B9" s="241">
        <v>216</v>
      </c>
      <c r="C9" s="199">
        <v>46238</v>
      </c>
      <c r="D9" s="239" t="s">
        <v>462</v>
      </c>
      <c r="E9" s="280" t="b">
        <v>0</v>
      </c>
      <c r="F9" s="239" t="s">
        <v>497</v>
      </c>
      <c r="G9" s="280" t="b">
        <v>0</v>
      </c>
      <c r="H9" s="2" t="str">
        <f t="shared" si="0"/>
        <v>To read</v>
      </c>
    </row>
    <row r="10" spans="1:8" ht="28" customHeight="1" thickBot="1" x14ac:dyDescent="0.35">
      <c r="A10" s="436"/>
      <c r="B10" s="243">
        <v>217</v>
      </c>
      <c r="C10" s="204">
        <v>46239</v>
      </c>
      <c r="D10" s="244" t="s">
        <v>463</v>
      </c>
      <c r="E10" s="281" t="b">
        <v>0</v>
      </c>
      <c r="F10" s="244" t="s">
        <v>498</v>
      </c>
      <c r="G10" s="281" t="b">
        <v>0</v>
      </c>
      <c r="H10" s="95" t="str">
        <f t="shared" si="0"/>
        <v>To read</v>
      </c>
    </row>
    <row r="11" spans="1:8" ht="26" thickTop="1" x14ac:dyDescent="0.3">
      <c r="A11" s="437" t="s">
        <v>456</v>
      </c>
      <c r="B11" s="247">
        <v>218</v>
      </c>
      <c r="C11" s="110">
        <v>46240</v>
      </c>
      <c r="D11" s="248" t="s">
        <v>464</v>
      </c>
      <c r="E11" s="282" t="b">
        <v>0</v>
      </c>
      <c r="F11" s="248" t="s">
        <v>499</v>
      </c>
      <c r="G11" s="282" t="b">
        <v>0</v>
      </c>
      <c r="H11" s="112" t="str">
        <f>IF(AND(E11=TRUE, G11=TRUE), "Complete!","To read")</f>
        <v>To read</v>
      </c>
    </row>
    <row r="12" spans="1:8" ht="25" x14ac:dyDescent="0.3">
      <c r="A12" s="435"/>
      <c r="B12" s="241">
        <v>219</v>
      </c>
      <c r="C12" s="26">
        <v>46241</v>
      </c>
      <c r="D12" s="240" t="s">
        <v>465</v>
      </c>
      <c r="E12" s="280" t="b">
        <v>0</v>
      </c>
      <c r="F12" s="240" t="s">
        <v>500</v>
      </c>
      <c r="G12" s="280" t="b">
        <v>0</v>
      </c>
      <c r="H12" s="2" t="str">
        <f t="shared" ref="H12:H38" si="1">IF(AND(E12=TRUE, G12=TRUE), "Complete!","To read")</f>
        <v>To read</v>
      </c>
    </row>
    <row r="13" spans="1:8" ht="25" x14ac:dyDescent="0.3">
      <c r="A13" s="435"/>
      <c r="B13" s="241">
        <v>220</v>
      </c>
      <c r="C13" s="26">
        <v>46242</v>
      </c>
      <c r="D13" s="240" t="s">
        <v>466</v>
      </c>
      <c r="E13" s="280" t="b">
        <v>0</v>
      </c>
      <c r="F13" s="240" t="s">
        <v>501</v>
      </c>
      <c r="G13" s="280" t="b">
        <v>0</v>
      </c>
      <c r="H13" s="2" t="str">
        <f t="shared" si="1"/>
        <v>To read</v>
      </c>
    </row>
    <row r="14" spans="1:8" ht="25" x14ac:dyDescent="0.3">
      <c r="A14" s="435"/>
      <c r="B14" s="241">
        <v>221</v>
      </c>
      <c r="C14" s="26">
        <v>46243</v>
      </c>
      <c r="D14" s="240" t="s">
        <v>467</v>
      </c>
      <c r="E14" s="280" t="b">
        <v>0</v>
      </c>
      <c r="F14" s="240" t="s">
        <v>502</v>
      </c>
      <c r="G14" s="280" t="b">
        <v>0</v>
      </c>
      <c r="H14" s="2" t="str">
        <f t="shared" si="1"/>
        <v>To read</v>
      </c>
    </row>
    <row r="15" spans="1:8" ht="25" x14ac:dyDescent="0.3">
      <c r="A15" s="435"/>
      <c r="B15" s="241">
        <v>222</v>
      </c>
      <c r="C15" s="26">
        <v>46244</v>
      </c>
      <c r="D15" s="240" t="s">
        <v>468</v>
      </c>
      <c r="E15" s="280" t="b">
        <v>0</v>
      </c>
      <c r="F15" s="240" t="s">
        <v>503</v>
      </c>
      <c r="G15" s="280" t="b">
        <v>0</v>
      </c>
      <c r="H15" s="2" t="str">
        <f t="shared" si="1"/>
        <v>To read</v>
      </c>
    </row>
    <row r="16" spans="1:8" ht="25" x14ac:dyDescent="0.3">
      <c r="A16" s="435"/>
      <c r="B16" s="241">
        <v>223</v>
      </c>
      <c r="C16" s="26">
        <v>46245</v>
      </c>
      <c r="D16" s="240" t="s">
        <v>469</v>
      </c>
      <c r="E16" s="280" t="b">
        <v>0</v>
      </c>
      <c r="F16" s="240" t="s">
        <v>504</v>
      </c>
      <c r="G16" s="280" t="b">
        <v>0</v>
      </c>
      <c r="H16" s="2" t="str">
        <f t="shared" si="1"/>
        <v>To read</v>
      </c>
    </row>
    <row r="17" spans="1:8" ht="26" thickBot="1" x14ac:dyDescent="0.35">
      <c r="A17" s="436"/>
      <c r="B17" s="243">
        <v>224</v>
      </c>
      <c r="C17" s="113">
        <v>46246</v>
      </c>
      <c r="D17" s="249" t="s">
        <v>470</v>
      </c>
      <c r="E17" s="281" t="b">
        <v>0</v>
      </c>
      <c r="F17" s="249" t="s">
        <v>505</v>
      </c>
      <c r="G17" s="281" t="b">
        <v>0</v>
      </c>
      <c r="H17" s="95" t="str">
        <f t="shared" si="1"/>
        <v>To read</v>
      </c>
    </row>
    <row r="18" spans="1:8" ht="26" thickTop="1" x14ac:dyDescent="0.3">
      <c r="A18" s="437" t="s">
        <v>527</v>
      </c>
      <c r="B18" s="247">
        <v>225</v>
      </c>
      <c r="C18" s="250">
        <v>46247</v>
      </c>
      <c r="D18" s="251" t="s">
        <v>471</v>
      </c>
      <c r="E18" s="282" t="b">
        <v>0</v>
      </c>
      <c r="F18" s="251" t="s">
        <v>506</v>
      </c>
      <c r="G18" s="282" t="b">
        <v>0</v>
      </c>
      <c r="H18" s="112" t="str">
        <f t="shared" si="1"/>
        <v>To read</v>
      </c>
    </row>
    <row r="19" spans="1:8" ht="25" x14ac:dyDescent="0.3">
      <c r="A19" s="435"/>
      <c r="B19" s="241">
        <v>226</v>
      </c>
      <c r="C19" s="199">
        <v>46248</v>
      </c>
      <c r="D19" s="239" t="s">
        <v>472</v>
      </c>
      <c r="E19" s="280" t="b">
        <v>0</v>
      </c>
      <c r="F19" s="239" t="s">
        <v>507</v>
      </c>
      <c r="G19" s="280" t="b">
        <v>0</v>
      </c>
      <c r="H19" s="2" t="str">
        <f t="shared" si="1"/>
        <v>To read</v>
      </c>
    </row>
    <row r="20" spans="1:8" ht="25" x14ac:dyDescent="0.3">
      <c r="A20" s="435"/>
      <c r="B20" s="241">
        <v>227</v>
      </c>
      <c r="C20" s="199">
        <v>46249</v>
      </c>
      <c r="D20" s="239" t="s">
        <v>473</v>
      </c>
      <c r="E20" s="280" t="b">
        <v>0</v>
      </c>
      <c r="F20" s="239" t="s">
        <v>508</v>
      </c>
      <c r="G20" s="280" t="b">
        <v>0</v>
      </c>
      <c r="H20" s="2" t="str">
        <f t="shared" si="1"/>
        <v>To read</v>
      </c>
    </row>
    <row r="21" spans="1:8" ht="25" x14ac:dyDescent="0.3">
      <c r="A21" s="435"/>
      <c r="B21" s="241">
        <v>228</v>
      </c>
      <c r="C21" s="199">
        <v>46250</v>
      </c>
      <c r="D21" s="239" t="s">
        <v>474</v>
      </c>
      <c r="E21" s="280" t="b">
        <v>0</v>
      </c>
      <c r="F21" s="239" t="s">
        <v>509</v>
      </c>
      <c r="G21" s="280" t="b">
        <v>0</v>
      </c>
      <c r="H21" s="2" t="str">
        <f t="shared" si="1"/>
        <v>To read</v>
      </c>
    </row>
    <row r="22" spans="1:8" ht="25" x14ac:dyDescent="0.3">
      <c r="A22" s="435"/>
      <c r="B22" s="241">
        <v>229</v>
      </c>
      <c r="C22" s="199">
        <v>46251</v>
      </c>
      <c r="D22" s="239" t="s">
        <v>475</v>
      </c>
      <c r="E22" s="280" t="b">
        <v>0</v>
      </c>
      <c r="F22" s="239" t="s">
        <v>510</v>
      </c>
      <c r="G22" s="280" t="b">
        <v>0</v>
      </c>
      <c r="H22" s="2" t="str">
        <f t="shared" si="1"/>
        <v>To read</v>
      </c>
    </row>
    <row r="23" spans="1:8" ht="25" x14ac:dyDescent="0.3">
      <c r="A23" s="435"/>
      <c r="B23" s="241">
        <v>230</v>
      </c>
      <c r="C23" s="199">
        <v>46252</v>
      </c>
      <c r="D23" s="239" t="s">
        <v>476</v>
      </c>
      <c r="E23" s="280" t="b">
        <v>0</v>
      </c>
      <c r="F23" s="239" t="s">
        <v>511</v>
      </c>
      <c r="G23" s="280" t="b">
        <v>0</v>
      </c>
      <c r="H23" s="2" t="str">
        <f t="shared" si="1"/>
        <v>To read</v>
      </c>
    </row>
    <row r="24" spans="1:8" ht="26" thickBot="1" x14ac:dyDescent="0.35">
      <c r="A24" s="436"/>
      <c r="B24" s="243">
        <v>231</v>
      </c>
      <c r="C24" s="204">
        <v>46253</v>
      </c>
      <c r="D24" s="244" t="s">
        <v>477</v>
      </c>
      <c r="E24" s="281" t="b">
        <v>0</v>
      </c>
      <c r="F24" s="244" t="s">
        <v>512</v>
      </c>
      <c r="G24" s="281" t="b">
        <v>0</v>
      </c>
      <c r="H24" s="95" t="str">
        <f t="shared" si="1"/>
        <v>To read</v>
      </c>
    </row>
    <row r="25" spans="1:8" ht="25" customHeight="1" thickTop="1" x14ac:dyDescent="0.3">
      <c r="A25" s="437" t="s">
        <v>528</v>
      </c>
      <c r="B25" s="247">
        <v>232</v>
      </c>
      <c r="C25" s="110">
        <v>46254</v>
      </c>
      <c r="D25" s="248" t="s">
        <v>478</v>
      </c>
      <c r="E25" s="282" t="b">
        <v>0</v>
      </c>
      <c r="F25" s="248" t="s">
        <v>513</v>
      </c>
      <c r="G25" s="282" t="b">
        <v>0</v>
      </c>
      <c r="H25" s="112" t="str">
        <f t="shared" si="1"/>
        <v>To read</v>
      </c>
    </row>
    <row r="26" spans="1:8" ht="25" customHeight="1" x14ac:dyDescent="0.3">
      <c r="A26" s="435"/>
      <c r="B26" s="241">
        <v>233</v>
      </c>
      <c r="C26" s="26">
        <v>46255</v>
      </c>
      <c r="D26" s="240" t="s">
        <v>479</v>
      </c>
      <c r="E26" s="280" t="b">
        <v>0</v>
      </c>
      <c r="F26" s="240" t="s">
        <v>514</v>
      </c>
      <c r="G26" s="280" t="b">
        <v>0</v>
      </c>
      <c r="H26" s="2" t="str">
        <f t="shared" si="1"/>
        <v>To read</v>
      </c>
    </row>
    <row r="27" spans="1:8" ht="25" customHeight="1" x14ac:dyDescent="0.3">
      <c r="A27" s="435"/>
      <c r="B27" s="241">
        <v>234</v>
      </c>
      <c r="C27" s="26">
        <v>46256</v>
      </c>
      <c r="D27" s="240" t="s">
        <v>480</v>
      </c>
      <c r="E27" s="280" t="b">
        <v>0</v>
      </c>
      <c r="F27" s="240" t="s">
        <v>515</v>
      </c>
      <c r="G27" s="280" t="b">
        <v>0</v>
      </c>
      <c r="H27" s="2" t="str">
        <f t="shared" si="1"/>
        <v>To read</v>
      </c>
    </row>
    <row r="28" spans="1:8" ht="25" customHeight="1" x14ac:dyDescent="0.3">
      <c r="A28" s="435"/>
      <c r="B28" s="241">
        <v>235</v>
      </c>
      <c r="C28" s="26">
        <v>46257</v>
      </c>
      <c r="D28" s="240" t="s">
        <v>481</v>
      </c>
      <c r="E28" s="280" t="b">
        <v>0</v>
      </c>
      <c r="F28" s="240" t="s">
        <v>516</v>
      </c>
      <c r="G28" s="280" t="b">
        <v>0</v>
      </c>
      <c r="H28" s="2" t="str">
        <f t="shared" si="1"/>
        <v>To read</v>
      </c>
    </row>
    <row r="29" spans="1:8" ht="25" x14ac:dyDescent="0.3">
      <c r="A29" s="435"/>
      <c r="B29" s="241">
        <v>236</v>
      </c>
      <c r="C29" s="26">
        <v>46258</v>
      </c>
      <c r="D29" s="240" t="s">
        <v>482</v>
      </c>
      <c r="E29" s="280" t="b">
        <v>0</v>
      </c>
      <c r="F29" s="240" t="s">
        <v>517</v>
      </c>
      <c r="G29" s="280" t="b">
        <v>0</v>
      </c>
      <c r="H29" s="2" t="str">
        <f t="shared" si="1"/>
        <v>To read</v>
      </c>
    </row>
    <row r="30" spans="1:8" ht="25" x14ac:dyDescent="0.3">
      <c r="A30" s="435"/>
      <c r="B30" s="241">
        <v>237</v>
      </c>
      <c r="C30" s="26">
        <v>46259</v>
      </c>
      <c r="D30" s="240" t="s">
        <v>483</v>
      </c>
      <c r="E30" s="280" t="b">
        <v>0</v>
      </c>
      <c r="F30" s="240" t="s">
        <v>518</v>
      </c>
      <c r="G30" s="280" t="b">
        <v>0</v>
      </c>
      <c r="H30" s="2" t="str">
        <f t="shared" si="1"/>
        <v>To read</v>
      </c>
    </row>
    <row r="31" spans="1:8" ht="1" customHeight="1" thickBot="1" x14ac:dyDescent="0.35">
      <c r="A31" s="436"/>
      <c r="B31" s="243">
        <v>238</v>
      </c>
      <c r="C31" s="252">
        <v>46260</v>
      </c>
      <c r="D31" s="253" t="s">
        <v>484</v>
      </c>
      <c r="E31" s="281" t="b">
        <v>0</v>
      </c>
      <c r="F31" s="253" t="s">
        <v>519</v>
      </c>
      <c r="G31" s="281" t="b">
        <v>0</v>
      </c>
      <c r="H31" s="95" t="str">
        <f t="shared" si="1"/>
        <v>To read</v>
      </c>
    </row>
    <row r="32" spans="1:8" ht="24" customHeight="1" thickTop="1" x14ac:dyDescent="0.3">
      <c r="A32" s="438" t="s">
        <v>529</v>
      </c>
      <c r="B32" s="242">
        <v>239</v>
      </c>
      <c r="C32" s="245">
        <v>46261</v>
      </c>
      <c r="D32" s="246" t="s">
        <v>485</v>
      </c>
      <c r="E32" s="283" t="b">
        <v>0</v>
      </c>
      <c r="F32" s="246" t="s">
        <v>520</v>
      </c>
      <c r="G32" s="283" t="b">
        <v>0</v>
      </c>
      <c r="H32" s="87" t="str">
        <f t="shared" si="1"/>
        <v>To read</v>
      </c>
    </row>
    <row r="33" spans="1:8" ht="25" x14ac:dyDescent="0.3">
      <c r="A33" s="435"/>
      <c r="B33" s="241">
        <v>240</v>
      </c>
      <c r="C33" s="199">
        <v>46262</v>
      </c>
      <c r="D33" s="239" t="s">
        <v>486</v>
      </c>
      <c r="E33" s="280" t="b">
        <v>0</v>
      </c>
      <c r="F33" s="239" t="s">
        <v>521</v>
      </c>
      <c r="G33" s="280" t="b">
        <v>0</v>
      </c>
      <c r="H33" s="2" t="str">
        <f t="shared" si="1"/>
        <v>To read</v>
      </c>
    </row>
    <row r="34" spans="1:8" ht="25" x14ac:dyDescent="0.3">
      <c r="A34" s="435"/>
      <c r="B34" s="241">
        <v>241</v>
      </c>
      <c r="C34" s="199">
        <v>46263</v>
      </c>
      <c r="D34" s="239" t="s">
        <v>487</v>
      </c>
      <c r="E34" s="280" t="b">
        <v>0</v>
      </c>
      <c r="F34" s="239" t="s">
        <v>522</v>
      </c>
      <c r="G34" s="280" t="b">
        <v>0</v>
      </c>
      <c r="H34" s="2" t="str">
        <f t="shared" si="1"/>
        <v>To read</v>
      </c>
    </row>
    <row r="35" spans="1:8" ht="25" x14ac:dyDescent="0.3">
      <c r="A35" s="435"/>
      <c r="B35" s="241">
        <v>242</v>
      </c>
      <c r="C35" s="199">
        <v>46264</v>
      </c>
      <c r="D35" s="239" t="s">
        <v>488</v>
      </c>
      <c r="E35" s="280" t="b">
        <v>0</v>
      </c>
      <c r="F35" s="239" t="s">
        <v>523</v>
      </c>
      <c r="G35" s="280" t="b">
        <v>0</v>
      </c>
      <c r="H35" s="2" t="str">
        <f t="shared" si="1"/>
        <v>To read</v>
      </c>
    </row>
    <row r="36" spans="1:8" ht="25" x14ac:dyDescent="0.3">
      <c r="A36" s="435"/>
      <c r="B36" s="241">
        <v>243</v>
      </c>
      <c r="C36" s="199">
        <v>46265</v>
      </c>
      <c r="D36" s="239" t="s">
        <v>489</v>
      </c>
      <c r="E36" s="280" t="b">
        <v>0</v>
      </c>
      <c r="F36" s="239" t="s">
        <v>524</v>
      </c>
      <c r="G36" s="280" t="b">
        <v>0</v>
      </c>
      <c r="H36" s="2" t="str">
        <f t="shared" si="1"/>
        <v>To read</v>
      </c>
    </row>
    <row r="37" spans="1:8" ht="25" x14ac:dyDescent="0.3">
      <c r="A37" s="435"/>
      <c r="B37" s="241">
        <v>244</v>
      </c>
      <c r="C37" s="199">
        <v>46266</v>
      </c>
      <c r="D37" s="239" t="s">
        <v>490</v>
      </c>
      <c r="E37" s="280" t="b">
        <v>0</v>
      </c>
      <c r="F37" s="239" t="s">
        <v>525</v>
      </c>
      <c r="G37" s="280" t="b">
        <v>0</v>
      </c>
      <c r="H37" s="2" t="str">
        <f t="shared" si="1"/>
        <v>To read</v>
      </c>
    </row>
    <row r="38" spans="1:8" ht="26" thickBot="1" x14ac:dyDescent="0.35">
      <c r="A38" s="439"/>
      <c r="B38" s="255">
        <v>245</v>
      </c>
      <c r="C38" s="256">
        <v>46267</v>
      </c>
      <c r="D38" s="257" t="s">
        <v>491</v>
      </c>
      <c r="E38" s="284" t="b">
        <v>0</v>
      </c>
      <c r="F38" s="257" t="s">
        <v>526</v>
      </c>
      <c r="G38" s="284" t="b">
        <v>0</v>
      </c>
      <c r="H38" s="3" t="str">
        <f t="shared" si="1"/>
        <v>To read</v>
      </c>
    </row>
    <row r="39" spans="1:8" hidden="1" x14ac:dyDescent="0.3">
      <c r="A39" s="43"/>
      <c r="H39" s="44">
        <f>COUNTIF(H4:H38,"Complete!")</f>
        <v>0</v>
      </c>
    </row>
    <row r="40" spans="1:8" ht="25" thickBot="1" x14ac:dyDescent="0.35"/>
    <row r="41" spans="1:8" ht="33" thickBot="1" x14ac:dyDescent="0.45">
      <c r="C41" s="5" t="s">
        <v>58</v>
      </c>
      <c r="D41" s="6">
        <f>H39/COUNTA(H4:H38)</f>
        <v>0</v>
      </c>
      <c r="E41" s="7" t="s">
        <v>804</v>
      </c>
      <c r="F41" s="8"/>
    </row>
  </sheetData>
  <sheetProtection sheet="1" selectLockedCells="1"/>
  <mergeCells count="5">
    <mergeCell ref="A4:A10"/>
    <mergeCell ref="A11:A17"/>
    <mergeCell ref="A18:A24"/>
    <mergeCell ref="A25:A31"/>
    <mergeCell ref="A32:A38"/>
  </mergeCells>
  <conditionalFormatting sqref="H4:H39">
    <cfRule type="containsText" dxfId="9" priority="1" operator="containsText" text="To Read">
      <formula>NOT(ISERROR(SEARCH("To Read",H4)))</formula>
    </cfRule>
    <cfRule type="containsText" dxfId="8" priority="2" stopIfTrue="1" operator="containsText" text="Complete!">
      <formula>NOT(ISERROR(SEARCH("Complete!",H4)))</formula>
    </cfRule>
  </conditionalFormatting>
  <hyperlinks>
    <hyperlink ref="C1" r:id="rId1" xr:uid="{EB52E21D-DEB2-4D25-B940-FFB2B9C9A4C5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7A270-262E-BB4A-8136-82CFA75697C0}">
  <sheetPr codeName="Sheet10">
    <tabColor rgb="FF297FD5"/>
  </sheetPr>
  <dimension ref="A1:H34"/>
  <sheetViews>
    <sheetView showGridLines="0" zoomScaleNormal="100" workbookViewId="0">
      <selection activeCell="E4" sqref="E4"/>
    </sheetView>
  </sheetViews>
  <sheetFormatPr baseColWidth="10" defaultColWidth="10.83203125" defaultRowHeight="24" x14ac:dyDescent="0.3"/>
  <cols>
    <col min="1" max="1" width="16" bestFit="1" customWidth="1"/>
    <col min="2" max="2" width="10.83203125" style="1"/>
    <col min="3" max="3" width="41.5" bestFit="1" customWidth="1"/>
    <col min="4" max="4" width="32.5" bestFit="1" customWidth="1"/>
    <col min="5" max="5" width="10.1640625" bestFit="1" customWidth="1"/>
    <col min="6" max="6" width="25" bestFit="1" customWidth="1"/>
    <col min="7" max="7" width="10.1640625" bestFit="1" customWidth="1"/>
    <col min="8" max="8" width="15.6640625" bestFit="1" customWidth="1"/>
  </cols>
  <sheetData>
    <row r="1" spans="1:8" x14ac:dyDescent="0.3">
      <c r="C1" s="457" t="s">
        <v>794</v>
      </c>
    </row>
    <row r="2" spans="1:8" ht="25" thickBot="1" x14ac:dyDescent="0.35"/>
    <row r="3" spans="1:8" x14ac:dyDescent="0.3">
      <c r="A3" s="32" t="s">
        <v>57</v>
      </c>
      <c r="B3" s="172" t="s">
        <v>28</v>
      </c>
      <c r="C3" s="33" t="s">
        <v>2</v>
      </c>
      <c r="D3" s="385" t="s">
        <v>792</v>
      </c>
      <c r="E3" s="33" t="s">
        <v>15</v>
      </c>
      <c r="F3" s="385" t="s">
        <v>793</v>
      </c>
      <c r="G3" s="33" t="s">
        <v>15</v>
      </c>
      <c r="H3" s="34" t="s">
        <v>17</v>
      </c>
    </row>
    <row r="4" spans="1:8" ht="25" x14ac:dyDescent="0.3">
      <c r="A4" s="440" t="s">
        <v>530</v>
      </c>
      <c r="B4" s="146">
        <v>246</v>
      </c>
      <c r="C4" s="258">
        <v>46268</v>
      </c>
      <c r="D4" s="260" t="s">
        <v>531</v>
      </c>
      <c r="E4" s="375" t="b">
        <v>0</v>
      </c>
      <c r="F4" s="260" t="s">
        <v>559</v>
      </c>
      <c r="G4" s="375" t="b">
        <v>0</v>
      </c>
      <c r="H4" s="74" t="str">
        <f>IF(AND(E4=TRUE, G4=TRUE), "Complete!","To read")</f>
        <v>To read</v>
      </c>
    </row>
    <row r="5" spans="1:8" ht="25" x14ac:dyDescent="0.3">
      <c r="A5" s="440"/>
      <c r="B5" s="146">
        <v>247</v>
      </c>
      <c r="C5" s="258">
        <v>46269</v>
      </c>
      <c r="D5" s="260" t="s">
        <v>532</v>
      </c>
      <c r="E5" s="375" t="b">
        <v>0</v>
      </c>
      <c r="F5" s="260" t="s">
        <v>560</v>
      </c>
      <c r="G5" s="375" t="b">
        <v>0</v>
      </c>
      <c r="H5" s="74" t="str">
        <f t="shared" ref="H5:H10" si="0">IF(AND(E5=TRUE, G5=TRUE), "Complete!","To read")</f>
        <v>To read</v>
      </c>
    </row>
    <row r="6" spans="1:8" ht="25" x14ac:dyDescent="0.3">
      <c r="A6" s="440"/>
      <c r="B6" s="146">
        <v>248</v>
      </c>
      <c r="C6" s="258">
        <v>46270</v>
      </c>
      <c r="D6" s="260" t="s">
        <v>533</v>
      </c>
      <c r="E6" s="375" t="b">
        <v>0</v>
      </c>
      <c r="F6" s="260" t="s">
        <v>561</v>
      </c>
      <c r="G6" s="375" t="b">
        <v>0</v>
      </c>
      <c r="H6" s="74" t="str">
        <f t="shared" si="0"/>
        <v>To read</v>
      </c>
    </row>
    <row r="7" spans="1:8" ht="25" x14ac:dyDescent="0.3">
      <c r="A7" s="440"/>
      <c r="B7" s="146">
        <v>249</v>
      </c>
      <c r="C7" s="258">
        <v>46271</v>
      </c>
      <c r="D7" s="260" t="s">
        <v>534</v>
      </c>
      <c r="E7" s="375" t="b">
        <v>0</v>
      </c>
      <c r="F7" s="260" t="s">
        <v>562</v>
      </c>
      <c r="G7" s="375" t="b">
        <v>0</v>
      </c>
      <c r="H7" s="74" t="str">
        <f t="shared" si="0"/>
        <v>To read</v>
      </c>
    </row>
    <row r="8" spans="1:8" ht="25" x14ac:dyDescent="0.3">
      <c r="A8" s="440"/>
      <c r="B8" s="146">
        <v>250</v>
      </c>
      <c r="C8" s="258">
        <v>46272</v>
      </c>
      <c r="D8" s="260" t="s">
        <v>535</v>
      </c>
      <c r="E8" s="375" t="b">
        <v>0</v>
      </c>
      <c r="F8" s="260" t="s">
        <v>563</v>
      </c>
      <c r="G8" s="375" t="b">
        <v>0</v>
      </c>
      <c r="H8" s="74" t="str">
        <f t="shared" si="0"/>
        <v>To read</v>
      </c>
    </row>
    <row r="9" spans="1:8" ht="25" x14ac:dyDescent="0.3">
      <c r="A9" s="440"/>
      <c r="B9" s="146">
        <v>251</v>
      </c>
      <c r="C9" s="258">
        <v>46273</v>
      </c>
      <c r="D9" s="260" t="s">
        <v>536</v>
      </c>
      <c r="E9" s="375" t="b">
        <v>0</v>
      </c>
      <c r="F9" s="260" t="s">
        <v>564</v>
      </c>
      <c r="G9" s="375" t="b">
        <v>0</v>
      </c>
      <c r="H9" s="74" t="str">
        <f t="shared" si="0"/>
        <v>To read</v>
      </c>
    </row>
    <row r="10" spans="1:8" ht="28" customHeight="1" thickBot="1" x14ac:dyDescent="0.35">
      <c r="A10" s="441"/>
      <c r="B10" s="150">
        <v>252</v>
      </c>
      <c r="C10" s="264">
        <v>46274</v>
      </c>
      <c r="D10" s="265" t="s">
        <v>537</v>
      </c>
      <c r="E10" s="376" t="b">
        <v>0</v>
      </c>
      <c r="F10" s="265" t="s">
        <v>565</v>
      </c>
      <c r="G10" s="376" t="b">
        <v>0</v>
      </c>
      <c r="H10" s="222" t="str">
        <f t="shared" si="0"/>
        <v>To read</v>
      </c>
    </row>
    <row r="11" spans="1:8" ht="26" thickTop="1" x14ac:dyDescent="0.3">
      <c r="A11" s="442" t="s">
        <v>587</v>
      </c>
      <c r="B11" s="274">
        <v>253</v>
      </c>
      <c r="C11" s="266">
        <v>46275</v>
      </c>
      <c r="D11" s="267" t="s">
        <v>538</v>
      </c>
      <c r="E11" s="377" t="b">
        <v>0</v>
      </c>
      <c r="F11" s="267" t="s">
        <v>566</v>
      </c>
      <c r="G11" s="377" t="b">
        <v>0</v>
      </c>
      <c r="H11" s="223" t="str">
        <f>IF(AND(E11=TRUE, G11=TRUE), "Complete!","To read")</f>
        <v>To read</v>
      </c>
    </row>
    <row r="12" spans="1:8" ht="25" x14ac:dyDescent="0.3">
      <c r="A12" s="440"/>
      <c r="B12" s="275">
        <v>254</v>
      </c>
      <c r="C12" s="259">
        <v>46276</v>
      </c>
      <c r="D12" s="261" t="s">
        <v>539</v>
      </c>
      <c r="E12" s="375" t="b">
        <v>0</v>
      </c>
      <c r="F12" s="261" t="s">
        <v>567</v>
      </c>
      <c r="G12" s="375" t="b">
        <v>0</v>
      </c>
      <c r="H12" s="74" t="str">
        <f t="shared" ref="H12:H31" si="1">IF(AND(E12=TRUE, G12=TRUE), "Complete!","To read")</f>
        <v>To read</v>
      </c>
    </row>
    <row r="13" spans="1:8" ht="25" x14ac:dyDescent="0.3">
      <c r="A13" s="440"/>
      <c r="B13" s="275">
        <v>255</v>
      </c>
      <c r="C13" s="259">
        <v>46277</v>
      </c>
      <c r="D13" s="261" t="s">
        <v>540</v>
      </c>
      <c r="E13" s="375" t="b">
        <v>0</v>
      </c>
      <c r="F13" s="261" t="s">
        <v>568</v>
      </c>
      <c r="G13" s="375" t="b">
        <v>0</v>
      </c>
      <c r="H13" s="74" t="str">
        <f t="shared" si="1"/>
        <v>To read</v>
      </c>
    </row>
    <row r="14" spans="1:8" ht="25" x14ac:dyDescent="0.3">
      <c r="A14" s="440"/>
      <c r="B14" s="275">
        <v>256</v>
      </c>
      <c r="C14" s="259">
        <v>46278</v>
      </c>
      <c r="D14" s="261" t="s">
        <v>541</v>
      </c>
      <c r="E14" s="375" t="b">
        <v>0</v>
      </c>
      <c r="F14" s="261" t="s">
        <v>569</v>
      </c>
      <c r="G14" s="375" t="b">
        <v>0</v>
      </c>
      <c r="H14" s="74" t="str">
        <f t="shared" si="1"/>
        <v>To read</v>
      </c>
    </row>
    <row r="15" spans="1:8" ht="25" x14ac:dyDescent="0.3">
      <c r="A15" s="440"/>
      <c r="B15" s="275">
        <v>257</v>
      </c>
      <c r="C15" s="259">
        <v>46279</v>
      </c>
      <c r="D15" s="261" t="s">
        <v>542</v>
      </c>
      <c r="E15" s="375" t="b">
        <v>0</v>
      </c>
      <c r="F15" s="261" t="s">
        <v>570</v>
      </c>
      <c r="G15" s="375" t="b">
        <v>0</v>
      </c>
      <c r="H15" s="74" t="str">
        <f t="shared" si="1"/>
        <v>To read</v>
      </c>
    </row>
    <row r="16" spans="1:8" ht="25" x14ac:dyDescent="0.3">
      <c r="A16" s="440"/>
      <c r="B16" s="275">
        <v>258</v>
      </c>
      <c r="C16" s="259">
        <v>46280</v>
      </c>
      <c r="D16" s="261" t="s">
        <v>543</v>
      </c>
      <c r="E16" s="375" t="b">
        <v>0</v>
      </c>
      <c r="F16" s="261" t="s">
        <v>571</v>
      </c>
      <c r="G16" s="375" t="b">
        <v>0</v>
      </c>
      <c r="H16" s="74" t="str">
        <f t="shared" si="1"/>
        <v>To read</v>
      </c>
    </row>
    <row r="17" spans="1:8" ht="26" thickBot="1" x14ac:dyDescent="0.35">
      <c r="A17" s="441"/>
      <c r="B17" s="276">
        <v>259</v>
      </c>
      <c r="C17" s="268">
        <v>46281</v>
      </c>
      <c r="D17" s="269" t="s">
        <v>544</v>
      </c>
      <c r="E17" s="376" t="b">
        <v>0</v>
      </c>
      <c r="F17" s="269" t="s">
        <v>572</v>
      </c>
      <c r="G17" s="376" t="b">
        <v>0</v>
      </c>
      <c r="H17" s="222" t="str">
        <f t="shared" si="1"/>
        <v>To read</v>
      </c>
    </row>
    <row r="18" spans="1:8" ht="26" thickTop="1" x14ac:dyDescent="0.3">
      <c r="A18" s="442" t="s">
        <v>588</v>
      </c>
      <c r="B18" s="277">
        <v>260</v>
      </c>
      <c r="C18" s="270">
        <v>46282</v>
      </c>
      <c r="D18" s="271" t="s">
        <v>545</v>
      </c>
      <c r="E18" s="377" t="b">
        <v>0</v>
      </c>
      <c r="F18" s="271" t="s">
        <v>573</v>
      </c>
      <c r="G18" s="377" t="b">
        <v>0</v>
      </c>
      <c r="H18" s="223" t="str">
        <f t="shared" si="1"/>
        <v>To read</v>
      </c>
    </row>
    <row r="19" spans="1:8" ht="25" x14ac:dyDescent="0.3">
      <c r="A19" s="440"/>
      <c r="B19" s="146">
        <v>261</v>
      </c>
      <c r="C19" s="258">
        <v>46283</v>
      </c>
      <c r="D19" s="260" t="s">
        <v>546</v>
      </c>
      <c r="E19" s="375" t="b">
        <v>0</v>
      </c>
      <c r="F19" s="260" t="s">
        <v>574</v>
      </c>
      <c r="G19" s="375" t="b">
        <v>0</v>
      </c>
      <c r="H19" s="74" t="str">
        <f t="shared" si="1"/>
        <v>To read</v>
      </c>
    </row>
    <row r="20" spans="1:8" ht="25" x14ac:dyDescent="0.3">
      <c r="A20" s="440"/>
      <c r="B20" s="146">
        <v>262</v>
      </c>
      <c r="C20" s="258">
        <v>46284</v>
      </c>
      <c r="D20" s="260" t="s">
        <v>547</v>
      </c>
      <c r="E20" s="375" t="b">
        <v>0</v>
      </c>
      <c r="F20" s="260" t="s">
        <v>575</v>
      </c>
      <c r="G20" s="375" t="b">
        <v>0</v>
      </c>
      <c r="H20" s="74" t="str">
        <f t="shared" si="1"/>
        <v>To read</v>
      </c>
    </row>
    <row r="21" spans="1:8" ht="25" x14ac:dyDescent="0.3">
      <c r="A21" s="440"/>
      <c r="B21" s="146">
        <v>263</v>
      </c>
      <c r="C21" s="258">
        <v>46285</v>
      </c>
      <c r="D21" s="260" t="s">
        <v>548</v>
      </c>
      <c r="E21" s="375" t="b">
        <v>0</v>
      </c>
      <c r="F21" s="260" t="s">
        <v>576</v>
      </c>
      <c r="G21" s="375" t="b">
        <v>0</v>
      </c>
      <c r="H21" s="74" t="str">
        <f t="shared" si="1"/>
        <v>To read</v>
      </c>
    </row>
    <row r="22" spans="1:8" ht="25" x14ac:dyDescent="0.3">
      <c r="A22" s="440"/>
      <c r="B22" s="146">
        <v>264</v>
      </c>
      <c r="C22" s="258">
        <v>46286</v>
      </c>
      <c r="D22" s="260" t="s">
        <v>549</v>
      </c>
      <c r="E22" s="375" t="b">
        <v>0</v>
      </c>
      <c r="F22" s="260" t="s">
        <v>577</v>
      </c>
      <c r="G22" s="375" t="b">
        <v>0</v>
      </c>
      <c r="H22" s="74" t="str">
        <f t="shared" si="1"/>
        <v>To read</v>
      </c>
    </row>
    <row r="23" spans="1:8" ht="25" x14ac:dyDescent="0.3">
      <c r="A23" s="440"/>
      <c r="B23" s="146">
        <v>265</v>
      </c>
      <c r="C23" s="258">
        <v>46287</v>
      </c>
      <c r="D23" s="260" t="s">
        <v>550</v>
      </c>
      <c r="E23" s="375" t="b">
        <v>0</v>
      </c>
      <c r="F23" s="260" t="s">
        <v>578</v>
      </c>
      <c r="G23" s="375" t="b">
        <v>0</v>
      </c>
      <c r="H23" s="74" t="str">
        <f t="shared" si="1"/>
        <v>To read</v>
      </c>
    </row>
    <row r="24" spans="1:8" ht="26" thickBot="1" x14ac:dyDescent="0.35">
      <c r="A24" s="441"/>
      <c r="B24" s="150">
        <v>266</v>
      </c>
      <c r="C24" s="264">
        <v>46288</v>
      </c>
      <c r="D24" s="265" t="s">
        <v>551</v>
      </c>
      <c r="E24" s="376" t="b">
        <v>0</v>
      </c>
      <c r="F24" s="265" t="s">
        <v>579</v>
      </c>
      <c r="G24" s="376" t="b">
        <v>0</v>
      </c>
      <c r="H24" s="222" t="str">
        <f t="shared" si="1"/>
        <v>To read</v>
      </c>
    </row>
    <row r="25" spans="1:8" ht="25" customHeight="1" thickTop="1" x14ac:dyDescent="0.3">
      <c r="A25" s="443" t="s">
        <v>589</v>
      </c>
      <c r="B25" s="278">
        <v>267</v>
      </c>
      <c r="C25" s="262">
        <v>46289</v>
      </c>
      <c r="D25" s="263" t="s">
        <v>552</v>
      </c>
      <c r="E25" s="378" t="b">
        <v>0</v>
      </c>
      <c r="F25" s="263" t="s">
        <v>580</v>
      </c>
      <c r="G25" s="378" t="b">
        <v>0</v>
      </c>
      <c r="H25" s="224" t="str">
        <f t="shared" si="1"/>
        <v>To read</v>
      </c>
    </row>
    <row r="26" spans="1:8" ht="25" customHeight="1" x14ac:dyDescent="0.3">
      <c r="A26" s="440"/>
      <c r="B26" s="275">
        <v>268</v>
      </c>
      <c r="C26" s="259">
        <v>46290</v>
      </c>
      <c r="D26" s="261" t="s">
        <v>553</v>
      </c>
      <c r="E26" s="375" t="b">
        <v>0</v>
      </c>
      <c r="F26" s="261" t="s">
        <v>581</v>
      </c>
      <c r="G26" s="375" t="b">
        <v>0</v>
      </c>
      <c r="H26" s="74" t="str">
        <f t="shared" si="1"/>
        <v>To read</v>
      </c>
    </row>
    <row r="27" spans="1:8" ht="25" customHeight="1" x14ac:dyDescent="0.3">
      <c r="A27" s="440"/>
      <c r="B27" s="275">
        <v>269</v>
      </c>
      <c r="C27" s="259">
        <v>46291</v>
      </c>
      <c r="D27" s="261" t="s">
        <v>554</v>
      </c>
      <c r="E27" s="375" t="b">
        <v>0</v>
      </c>
      <c r="F27" s="261" t="s">
        <v>582</v>
      </c>
      <c r="G27" s="375" t="b">
        <v>0</v>
      </c>
      <c r="H27" s="74" t="str">
        <f t="shared" si="1"/>
        <v>To read</v>
      </c>
    </row>
    <row r="28" spans="1:8" ht="25" customHeight="1" x14ac:dyDescent="0.3">
      <c r="A28" s="440"/>
      <c r="B28" s="275">
        <v>270</v>
      </c>
      <c r="C28" s="259">
        <v>46292</v>
      </c>
      <c r="D28" s="261" t="s">
        <v>555</v>
      </c>
      <c r="E28" s="375" t="b">
        <v>0</v>
      </c>
      <c r="F28" s="261" t="s">
        <v>583</v>
      </c>
      <c r="G28" s="375" t="b">
        <v>0</v>
      </c>
      <c r="H28" s="74" t="str">
        <f t="shared" si="1"/>
        <v>To read</v>
      </c>
    </row>
    <row r="29" spans="1:8" ht="25" customHeight="1" x14ac:dyDescent="0.3">
      <c r="A29" s="440"/>
      <c r="B29" s="275">
        <v>271</v>
      </c>
      <c r="C29" s="259">
        <v>46293</v>
      </c>
      <c r="D29" s="261" t="s">
        <v>556</v>
      </c>
      <c r="E29" s="375" t="b">
        <v>0</v>
      </c>
      <c r="F29" s="261" t="s">
        <v>584</v>
      </c>
      <c r="G29" s="375" t="b">
        <v>0</v>
      </c>
      <c r="H29" s="74" t="str">
        <f t="shared" si="1"/>
        <v>To read</v>
      </c>
    </row>
    <row r="30" spans="1:8" ht="25" customHeight="1" x14ac:dyDescent="0.3">
      <c r="A30" s="440"/>
      <c r="B30" s="275">
        <v>272</v>
      </c>
      <c r="C30" s="259">
        <v>46294</v>
      </c>
      <c r="D30" s="261" t="s">
        <v>557</v>
      </c>
      <c r="E30" s="375" t="b">
        <v>0</v>
      </c>
      <c r="F30" s="261" t="s">
        <v>585</v>
      </c>
      <c r="G30" s="375" t="b">
        <v>0</v>
      </c>
      <c r="H30" s="74" t="str">
        <f t="shared" si="1"/>
        <v>To read</v>
      </c>
    </row>
    <row r="31" spans="1:8" ht="25" customHeight="1" thickBot="1" x14ac:dyDescent="0.35">
      <c r="A31" s="444"/>
      <c r="B31" s="279">
        <v>273</v>
      </c>
      <c r="C31" s="272">
        <v>46295</v>
      </c>
      <c r="D31" s="273" t="s">
        <v>558</v>
      </c>
      <c r="E31" s="379" t="b">
        <v>0</v>
      </c>
      <c r="F31" s="273" t="s">
        <v>586</v>
      </c>
      <c r="G31" s="379" t="b">
        <v>0</v>
      </c>
      <c r="H31" s="75" t="str">
        <f t="shared" si="1"/>
        <v>To read</v>
      </c>
    </row>
    <row r="32" spans="1:8" hidden="1" x14ac:dyDescent="0.3">
      <c r="A32" s="43"/>
      <c r="H32" s="44">
        <f>COUNTIF(H4:H31,"Complete!")</f>
        <v>0</v>
      </c>
    </row>
    <row r="33" spans="3:6" ht="24" customHeight="1" thickBot="1" x14ac:dyDescent="0.35"/>
    <row r="34" spans="3:6" ht="33" thickBot="1" x14ac:dyDescent="0.45">
      <c r="C34" s="5" t="s">
        <v>58</v>
      </c>
      <c r="D34" s="6">
        <f>H32/COUNTA(H4:H31)</f>
        <v>0</v>
      </c>
      <c r="E34" s="7" t="s">
        <v>806</v>
      </c>
      <c r="F34" s="8"/>
    </row>
  </sheetData>
  <sheetProtection sheet="1" selectLockedCells="1"/>
  <mergeCells count="4">
    <mergeCell ref="A4:A10"/>
    <mergeCell ref="A11:A17"/>
    <mergeCell ref="A18:A24"/>
    <mergeCell ref="A25:A31"/>
  </mergeCells>
  <conditionalFormatting sqref="H4:H32">
    <cfRule type="containsText" dxfId="7" priority="1" operator="containsText" text="To Read">
      <formula>NOT(ISERROR(SEARCH("To Read",H4)))</formula>
    </cfRule>
    <cfRule type="containsText" dxfId="6" priority="2" stopIfTrue="1" operator="containsText" text="Complete!">
      <formula>NOT(ISERROR(SEARCH("Complete!",H4)))</formula>
    </cfRule>
  </conditionalFormatting>
  <hyperlinks>
    <hyperlink ref="C1" r:id="rId1" xr:uid="{52E3E967-5C73-4142-BB2C-55457D767179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B318B-CCDD-8044-8425-DE87F5DBF504}">
  <sheetPr>
    <tabColor rgb="FF755DD9"/>
  </sheetPr>
  <dimension ref="A1:H34"/>
  <sheetViews>
    <sheetView showGridLines="0" zoomScaleNormal="100" workbookViewId="0">
      <selection activeCell="E4" sqref="E4"/>
    </sheetView>
  </sheetViews>
  <sheetFormatPr baseColWidth="10" defaultColWidth="10.83203125" defaultRowHeight="24" x14ac:dyDescent="0.3"/>
  <cols>
    <col min="1" max="1" width="16" bestFit="1" customWidth="1"/>
    <col min="2" max="2" width="10.83203125" style="1"/>
    <col min="3" max="3" width="41.5" bestFit="1" customWidth="1"/>
    <col min="4" max="4" width="32.5" bestFit="1" customWidth="1"/>
    <col min="5" max="5" width="10.1640625" bestFit="1" customWidth="1"/>
    <col min="6" max="6" width="29.5" bestFit="1" customWidth="1"/>
    <col min="7" max="7" width="10.1640625" bestFit="1" customWidth="1"/>
    <col min="8" max="8" width="15.6640625" bestFit="1" customWidth="1"/>
  </cols>
  <sheetData>
    <row r="1" spans="1:8" x14ac:dyDescent="0.3">
      <c r="C1" s="460" t="s">
        <v>795</v>
      </c>
    </row>
    <row r="2" spans="1:8" ht="25" thickBot="1" x14ac:dyDescent="0.35"/>
    <row r="3" spans="1:8" x14ac:dyDescent="0.3">
      <c r="A3" s="297" t="s">
        <v>57</v>
      </c>
      <c r="B3" s="298" t="s">
        <v>28</v>
      </c>
      <c r="C3" s="299" t="s">
        <v>2</v>
      </c>
      <c r="D3" s="388" t="s">
        <v>792</v>
      </c>
      <c r="E3" s="299" t="s">
        <v>15</v>
      </c>
      <c r="F3" s="388" t="s">
        <v>793</v>
      </c>
      <c r="G3" s="299" t="s">
        <v>15</v>
      </c>
      <c r="H3" s="300" t="s">
        <v>17</v>
      </c>
    </row>
    <row r="4" spans="1:8" x14ac:dyDescent="0.3">
      <c r="A4" s="445" t="s">
        <v>590</v>
      </c>
      <c r="B4" s="302">
        <v>274</v>
      </c>
      <c r="C4" s="303">
        <v>46296</v>
      </c>
      <c r="D4" s="304" t="s">
        <v>591</v>
      </c>
      <c r="E4" s="375" t="b">
        <v>0</v>
      </c>
      <c r="F4" s="304" t="s">
        <v>619</v>
      </c>
      <c r="G4" s="375" t="b">
        <v>0</v>
      </c>
      <c r="H4" s="74" t="str">
        <f>IF(AND(E4=TRUE, G4=TRUE), "Complete!","To read")</f>
        <v>To read</v>
      </c>
    </row>
    <row r="5" spans="1:8" x14ac:dyDescent="0.3">
      <c r="A5" s="445"/>
      <c r="B5" s="302">
        <v>275</v>
      </c>
      <c r="C5" s="303">
        <v>46297</v>
      </c>
      <c r="D5" s="304" t="s">
        <v>592</v>
      </c>
      <c r="E5" s="375" t="b">
        <v>0</v>
      </c>
      <c r="F5" s="304" t="s">
        <v>620</v>
      </c>
      <c r="G5" s="375" t="b">
        <v>0</v>
      </c>
      <c r="H5" s="74" t="str">
        <f t="shared" ref="H5:H10" si="0">IF(AND(E5=TRUE, G5=TRUE), "Complete!","To read")</f>
        <v>To read</v>
      </c>
    </row>
    <row r="6" spans="1:8" x14ac:dyDescent="0.3">
      <c r="A6" s="445"/>
      <c r="B6" s="302">
        <v>276</v>
      </c>
      <c r="C6" s="303">
        <v>46298</v>
      </c>
      <c r="D6" s="304" t="s">
        <v>593</v>
      </c>
      <c r="E6" s="375" t="b">
        <v>0</v>
      </c>
      <c r="F6" s="304" t="s">
        <v>621</v>
      </c>
      <c r="G6" s="375" t="b">
        <v>0</v>
      </c>
      <c r="H6" s="74" t="str">
        <f t="shared" si="0"/>
        <v>To read</v>
      </c>
    </row>
    <row r="7" spans="1:8" x14ac:dyDescent="0.3">
      <c r="A7" s="445"/>
      <c r="B7" s="302">
        <v>277</v>
      </c>
      <c r="C7" s="303">
        <v>46299</v>
      </c>
      <c r="D7" s="304" t="s">
        <v>594</v>
      </c>
      <c r="E7" s="375" t="b">
        <v>0</v>
      </c>
      <c r="F7" s="304" t="s">
        <v>622</v>
      </c>
      <c r="G7" s="375" t="b">
        <v>0</v>
      </c>
      <c r="H7" s="74" t="str">
        <f t="shared" si="0"/>
        <v>To read</v>
      </c>
    </row>
    <row r="8" spans="1:8" x14ac:dyDescent="0.3">
      <c r="A8" s="445"/>
      <c r="B8" s="302">
        <v>278</v>
      </c>
      <c r="C8" s="303">
        <v>46300</v>
      </c>
      <c r="D8" s="304" t="s">
        <v>595</v>
      </c>
      <c r="E8" s="375" t="b">
        <v>0</v>
      </c>
      <c r="F8" s="304" t="s">
        <v>623</v>
      </c>
      <c r="G8" s="375" t="b">
        <v>0</v>
      </c>
      <c r="H8" s="74" t="str">
        <f t="shared" si="0"/>
        <v>To read</v>
      </c>
    </row>
    <row r="9" spans="1:8" x14ac:dyDescent="0.3">
      <c r="A9" s="445"/>
      <c r="B9" s="302">
        <v>279</v>
      </c>
      <c r="C9" s="303">
        <v>46301</v>
      </c>
      <c r="D9" s="304" t="s">
        <v>596</v>
      </c>
      <c r="E9" s="375" t="b">
        <v>0</v>
      </c>
      <c r="F9" s="304" t="s">
        <v>624</v>
      </c>
      <c r="G9" s="375" t="b">
        <v>0</v>
      </c>
      <c r="H9" s="74" t="str">
        <f t="shared" si="0"/>
        <v>To read</v>
      </c>
    </row>
    <row r="10" spans="1:8" ht="28" customHeight="1" thickBot="1" x14ac:dyDescent="0.35">
      <c r="A10" s="446"/>
      <c r="B10" s="305">
        <v>280</v>
      </c>
      <c r="C10" s="306">
        <v>46302</v>
      </c>
      <c r="D10" s="307" t="s">
        <v>597</v>
      </c>
      <c r="E10" s="376" t="b">
        <v>0</v>
      </c>
      <c r="F10" s="307" t="s">
        <v>625</v>
      </c>
      <c r="G10" s="376" t="b">
        <v>0</v>
      </c>
      <c r="H10" s="222" t="str">
        <f t="shared" si="0"/>
        <v>To read</v>
      </c>
    </row>
    <row r="11" spans="1:8" ht="25" thickTop="1" x14ac:dyDescent="0.3">
      <c r="A11" s="447" t="s">
        <v>647</v>
      </c>
      <c r="B11" s="311">
        <v>281</v>
      </c>
      <c r="C11" s="312">
        <v>46303</v>
      </c>
      <c r="D11" s="313" t="s">
        <v>598</v>
      </c>
      <c r="E11" s="377" t="b">
        <v>0</v>
      </c>
      <c r="F11" s="313" t="s">
        <v>626</v>
      </c>
      <c r="G11" s="377" t="b">
        <v>0</v>
      </c>
      <c r="H11" s="223" t="str">
        <f>IF(AND(E11=TRUE, G11=TRUE), "Complete!","To read")</f>
        <v>To read</v>
      </c>
    </row>
    <row r="12" spans="1:8" x14ac:dyDescent="0.3">
      <c r="A12" s="445"/>
      <c r="B12" s="314">
        <v>282</v>
      </c>
      <c r="C12" s="315">
        <v>46304</v>
      </c>
      <c r="D12" s="316" t="s">
        <v>599</v>
      </c>
      <c r="E12" s="375" t="b">
        <v>0</v>
      </c>
      <c r="F12" s="316" t="s">
        <v>627</v>
      </c>
      <c r="G12" s="375" t="b">
        <v>0</v>
      </c>
      <c r="H12" s="74" t="str">
        <f t="shared" ref="H12:H31" si="1">IF(AND(E12=TRUE, G12=TRUE), "Complete!","To read")</f>
        <v>To read</v>
      </c>
    </row>
    <row r="13" spans="1:8" x14ac:dyDescent="0.3">
      <c r="A13" s="445"/>
      <c r="B13" s="314">
        <v>283</v>
      </c>
      <c r="C13" s="315">
        <v>46305</v>
      </c>
      <c r="D13" s="316" t="s">
        <v>600</v>
      </c>
      <c r="E13" s="375" t="b">
        <v>0</v>
      </c>
      <c r="F13" s="316" t="s">
        <v>628</v>
      </c>
      <c r="G13" s="375" t="b">
        <v>0</v>
      </c>
      <c r="H13" s="74" t="str">
        <f t="shared" si="1"/>
        <v>To read</v>
      </c>
    </row>
    <row r="14" spans="1:8" x14ac:dyDescent="0.3">
      <c r="A14" s="445"/>
      <c r="B14" s="314">
        <v>284</v>
      </c>
      <c r="C14" s="315">
        <v>46306</v>
      </c>
      <c r="D14" s="316" t="s">
        <v>601</v>
      </c>
      <c r="E14" s="375" t="b">
        <v>0</v>
      </c>
      <c r="F14" s="316" t="s">
        <v>629</v>
      </c>
      <c r="G14" s="375" t="b">
        <v>0</v>
      </c>
      <c r="H14" s="74" t="str">
        <f t="shared" si="1"/>
        <v>To read</v>
      </c>
    </row>
    <row r="15" spans="1:8" x14ac:dyDescent="0.3">
      <c r="A15" s="445"/>
      <c r="B15" s="314">
        <v>285</v>
      </c>
      <c r="C15" s="315">
        <v>46307</v>
      </c>
      <c r="D15" s="316" t="s">
        <v>602</v>
      </c>
      <c r="E15" s="375" t="b">
        <v>0</v>
      </c>
      <c r="F15" s="316" t="s">
        <v>630</v>
      </c>
      <c r="G15" s="375" t="b">
        <v>0</v>
      </c>
      <c r="H15" s="74" t="str">
        <f t="shared" si="1"/>
        <v>To read</v>
      </c>
    </row>
    <row r="16" spans="1:8" x14ac:dyDescent="0.3">
      <c r="A16" s="445"/>
      <c r="B16" s="314">
        <v>286</v>
      </c>
      <c r="C16" s="315">
        <v>46308</v>
      </c>
      <c r="D16" s="316" t="s">
        <v>603</v>
      </c>
      <c r="E16" s="375" t="b">
        <v>0</v>
      </c>
      <c r="F16" s="316" t="s">
        <v>631</v>
      </c>
      <c r="G16" s="375" t="b">
        <v>0</v>
      </c>
      <c r="H16" s="74" t="str">
        <f t="shared" si="1"/>
        <v>To read</v>
      </c>
    </row>
    <row r="17" spans="1:8" ht="25" thickBot="1" x14ac:dyDescent="0.35">
      <c r="A17" s="446"/>
      <c r="B17" s="317">
        <v>287</v>
      </c>
      <c r="C17" s="318">
        <v>46309</v>
      </c>
      <c r="D17" s="319" t="s">
        <v>604</v>
      </c>
      <c r="E17" s="376" t="b">
        <v>0</v>
      </c>
      <c r="F17" s="319" t="s">
        <v>632</v>
      </c>
      <c r="G17" s="376" t="b">
        <v>0</v>
      </c>
      <c r="H17" s="222" t="str">
        <f t="shared" si="1"/>
        <v>To read</v>
      </c>
    </row>
    <row r="18" spans="1:8" ht="25" thickTop="1" x14ac:dyDescent="0.3">
      <c r="A18" s="447" t="s">
        <v>648</v>
      </c>
      <c r="B18" s="308">
        <v>288</v>
      </c>
      <c r="C18" s="309">
        <v>46310</v>
      </c>
      <c r="D18" s="310" t="s">
        <v>605</v>
      </c>
      <c r="E18" s="377" t="b">
        <v>0</v>
      </c>
      <c r="F18" s="310" t="s">
        <v>633</v>
      </c>
      <c r="G18" s="377" t="b">
        <v>0</v>
      </c>
      <c r="H18" s="223" t="str">
        <f t="shared" si="1"/>
        <v>To read</v>
      </c>
    </row>
    <row r="19" spans="1:8" x14ac:dyDescent="0.3">
      <c r="A19" s="445"/>
      <c r="B19" s="302">
        <v>289</v>
      </c>
      <c r="C19" s="303">
        <v>46311</v>
      </c>
      <c r="D19" s="304" t="s">
        <v>606</v>
      </c>
      <c r="E19" s="375" t="b">
        <v>0</v>
      </c>
      <c r="F19" s="304" t="s">
        <v>634</v>
      </c>
      <c r="G19" s="375" t="b">
        <v>0</v>
      </c>
      <c r="H19" s="74" t="str">
        <f t="shared" si="1"/>
        <v>To read</v>
      </c>
    </row>
    <row r="20" spans="1:8" x14ac:dyDescent="0.3">
      <c r="A20" s="445"/>
      <c r="B20" s="302">
        <v>290</v>
      </c>
      <c r="C20" s="303">
        <v>46312</v>
      </c>
      <c r="D20" s="304" t="s">
        <v>607</v>
      </c>
      <c r="E20" s="375" t="b">
        <v>0</v>
      </c>
      <c r="F20" s="304" t="s">
        <v>635</v>
      </c>
      <c r="G20" s="375" t="b">
        <v>0</v>
      </c>
      <c r="H20" s="74" t="str">
        <f t="shared" si="1"/>
        <v>To read</v>
      </c>
    </row>
    <row r="21" spans="1:8" x14ac:dyDescent="0.3">
      <c r="A21" s="445"/>
      <c r="B21" s="302">
        <v>291</v>
      </c>
      <c r="C21" s="303">
        <v>46313</v>
      </c>
      <c r="D21" s="304" t="s">
        <v>608</v>
      </c>
      <c r="E21" s="375" t="b">
        <v>0</v>
      </c>
      <c r="F21" s="304" t="s">
        <v>636</v>
      </c>
      <c r="G21" s="375" t="b">
        <v>0</v>
      </c>
      <c r="H21" s="74" t="str">
        <f t="shared" si="1"/>
        <v>To read</v>
      </c>
    </row>
    <row r="22" spans="1:8" x14ac:dyDescent="0.3">
      <c r="A22" s="445"/>
      <c r="B22" s="302">
        <v>292</v>
      </c>
      <c r="C22" s="303">
        <v>46314</v>
      </c>
      <c r="D22" s="304" t="s">
        <v>609</v>
      </c>
      <c r="E22" s="375" t="b">
        <v>0</v>
      </c>
      <c r="F22" s="304" t="s">
        <v>637</v>
      </c>
      <c r="G22" s="375" t="b">
        <v>0</v>
      </c>
      <c r="H22" s="74" t="str">
        <f t="shared" si="1"/>
        <v>To read</v>
      </c>
    </row>
    <row r="23" spans="1:8" x14ac:dyDescent="0.3">
      <c r="A23" s="445"/>
      <c r="B23" s="302">
        <v>293</v>
      </c>
      <c r="C23" s="303">
        <v>46315</v>
      </c>
      <c r="D23" s="304" t="s">
        <v>610</v>
      </c>
      <c r="E23" s="375" t="b">
        <v>0</v>
      </c>
      <c r="F23" s="304" t="s">
        <v>638</v>
      </c>
      <c r="G23" s="375" t="b">
        <v>0</v>
      </c>
      <c r="H23" s="74" t="str">
        <f t="shared" si="1"/>
        <v>To read</v>
      </c>
    </row>
    <row r="24" spans="1:8" ht="25" thickBot="1" x14ac:dyDescent="0.35">
      <c r="A24" s="446"/>
      <c r="B24" s="305">
        <v>294</v>
      </c>
      <c r="C24" s="306">
        <v>46316</v>
      </c>
      <c r="D24" s="307" t="s">
        <v>611</v>
      </c>
      <c r="E24" s="376" t="b">
        <v>0</v>
      </c>
      <c r="F24" s="307" t="s">
        <v>639</v>
      </c>
      <c r="G24" s="376" t="b">
        <v>0</v>
      </c>
      <c r="H24" s="222" t="str">
        <f t="shared" si="1"/>
        <v>To read</v>
      </c>
    </row>
    <row r="25" spans="1:8" ht="25" customHeight="1" thickTop="1" x14ac:dyDescent="0.3">
      <c r="A25" s="448" t="s">
        <v>649</v>
      </c>
      <c r="B25" s="322">
        <v>295</v>
      </c>
      <c r="C25" s="323">
        <v>46317</v>
      </c>
      <c r="D25" s="320" t="s">
        <v>612</v>
      </c>
      <c r="E25" s="378" t="b">
        <v>0</v>
      </c>
      <c r="F25" s="320" t="s">
        <v>640</v>
      </c>
      <c r="G25" s="378" t="b">
        <v>0</v>
      </c>
      <c r="H25" s="224" t="str">
        <f t="shared" si="1"/>
        <v>To read</v>
      </c>
    </row>
    <row r="26" spans="1:8" ht="25" customHeight="1" x14ac:dyDescent="0.3">
      <c r="A26" s="445"/>
      <c r="B26" s="314">
        <v>296</v>
      </c>
      <c r="C26" s="315">
        <v>46318</v>
      </c>
      <c r="D26" s="316" t="s">
        <v>613</v>
      </c>
      <c r="E26" s="375" t="b">
        <v>0</v>
      </c>
      <c r="F26" s="316" t="s">
        <v>641</v>
      </c>
      <c r="G26" s="375" t="b">
        <v>0</v>
      </c>
      <c r="H26" s="74" t="str">
        <f t="shared" si="1"/>
        <v>To read</v>
      </c>
    </row>
    <row r="27" spans="1:8" ht="25" customHeight="1" x14ac:dyDescent="0.3">
      <c r="A27" s="445"/>
      <c r="B27" s="314">
        <v>297</v>
      </c>
      <c r="C27" s="315">
        <v>46319</v>
      </c>
      <c r="D27" s="316" t="s">
        <v>614</v>
      </c>
      <c r="E27" s="375" t="b">
        <v>0</v>
      </c>
      <c r="F27" s="316" t="s">
        <v>642</v>
      </c>
      <c r="G27" s="375" t="b">
        <v>0</v>
      </c>
      <c r="H27" s="74" t="str">
        <f t="shared" si="1"/>
        <v>To read</v>
      </c>
    </row>
    <row r="28" spans="1:8" ht="25" customHeight="1" x14ac:dyDescent="0.3">
      <c r="A28" s="445"/>
      <c r="B28" s="314">
        <v>298</v>
      </c>
      <c r="C28" s="315">
        <v>46320</v>
      </c>
      <c r="D28" s="316" t="s">
        <v>615</v>
      </c>
      <c r="E28" s="375" t="b">
        <v>0</v>
      </c>
      <c r="F28" s="316" t="s">
        <v>643</v>
      </c>
      <c r="G28" s="375" t="b">
        <v>0</v>
      </c>
      <c r="H28" s="74" t="str">
        <f t="shared" si="1"/>
        <v>To read</v>
      </c>
    </row>
    <row r="29" spans="1:8" ht="25" customHeight="1" x14ac:dyDescent="0.3">
      <c r="A29" s="445"/>
      <c r="B29" s="314">
        <v>299</v>
      </c>
      <c r="C29" s="315">
        <v>46321</v>
      </c>
      <c r="D29" s="316" t="s">
        <v>616</v>
      </c>
      <c r="E29" s="375" t="b">
        <v>0</v>
      </c>
      <c r="F29" s="316" t="s">
        <v>644</v>
      </c>
      <c r="G29" s="375" t="b">
        <v>0</v>
      </c>
      <c r="H29" s="74" t="str">
        <f t="shared" si="1"/>
        <v>To read</v>
      </c>
    </row>
    <row r="30" spans="1:8" ht="25" customHeight="1" x14ac:dyDescent="0.3">
      <c r="A30" s="445"/>
      <c r="B30" s="314">
        <v>300</v>
      </c>
      <c r="C30" s="315">
        <v>46322</v>
      </c>
      <c r="D30" s="316" t="s">
        <v>617</v>
      </c>
      <c r="E30" s="375" t="b">
        <v>0</v>
      </c>
      <c r="F30" s="316" t="s">
        <v>645</v>
      </c>
      <c r="G30" s="375" t="b">
        <v>0</v>
      </c>
      <c r="H30" s="74" t="str">
        <f t="shared" si="1"/>
        <v>To read</v>
      </c>
    </row>
    <row r="31" spans="1:8" ht="25" customHeight="1" thickBot="1" x14ac:dyDescent="0.35">
      <c r="A31" s="449"/>
      <c r="B31" s="324">
        <v>301</v>
      </c>
      <c r="C31" s="325">
        <v>46323</v>
      </c>
      <c r="D31" s="321" t="s">
        <v>618</v>
      </c>
      <c r="E31" s="379" t="b">
        <v>0</v>
      </c>
      <c r="F31" s="321" t="s">
        <v>646</v>
      </c>
      <c r="G31" s="379" t="b">
        <v>0</v>
      </c>
      <c r="H31" s="75" t="str">
        <f t="shared" si="1"/>
        <v>To read</v>
      </c>
    </row>
    <row r="32" spans="1:8" hidden="1" x14ac:dyDescent="0.3">
      <c r="A32" s="43"/>
      <c r="C32" s="301">
        <v>46324</v>
      </c>
      <c r="H32" s="44">
        <f>COUNTIF(H4:H31,"Complete!")</f>
        <v>0</v>
      </c>
    </row>
    <row r="33" spans="3:6" ht="24" customHeight="1" thickBot="1" x14ac:dyDescent="0.35"/>
    <row r="34" spans="3:6" ht="33" thickBot="1" x14ac:dyDescent="0.45">
      <c r="C34" s="5" t="s">
        <v>58</v>
      </c>
      <c r="D34" s="6">
        <f>H32/COUNTA(H4:H31)</f>
        <v>0</v>
      </c>
      <c r="E34" s="7" t="s">
        <v>808</v>
      </c>
      <c r="F34" s="8"/>
    </row>
  </sheetData>
  <sheetProtection sheet="1" selectLockedCells="1"/>
  <mergeCells count="4">
    <mergeCell ref="A4:A10"/>
    <mergeCell ref="A11:A17"/>
    <mergeCell ref="A18:A24"/>
    <mergeCell ref="A25:A31"/>
  </mergeCells>
  <conditionalFormatting sqref="H4:H32">
    <cfRule type="containsText" dxfId="5" priority="1" operator="containsText" text="To Read">
      <formula>NOT(ISERROR(SEARCH("To Read",H4)))</formula>
    </cfRule>
    <cfRule type="containsText" dxfId="4" priority="2" stopIfTrue="1" operator="containsText" text="Complete!">
      <formula>NOT(ISERROR(SEARCH("Complete!",H4)))</formula>
    </cfRule>
  </conditionalFormatting>
  <hyperlinks>
    <hyperlink ref="C1" r:id="rId1" xr:uid="{069F4CEA-1DE5-49E8-B514-2B37AB7232BF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449D8-E292-6F45-B867-F4535B794B8D}">
  <sheetPr>
    <tabColor rgb="FFCE8D3E"/>
  </sheetPr>
  <dimension ref="A1:H41"/>
  <sheetViews>
    <sheetView showGridLines="0" zoomScaleNormal="100" workbookViewId="0">
      <selection activeCell="E4" sqref="E4"/>
    </sheetView>
  </sheetViews>
  <sheetFormatPr baseColWidth="10" defaultColWidth="10.83203125" defaultRowHeight="24" x14ac:dyDescent="0.3"/>
  <cols>
    <col min="1" max="1" width="16" bestFit="1" customWidth="1"/>
    <col min="2" max="2" width="10.83203125" style="1"/>
    <col min="3" max="3" width="39.83203125" bestFit="1" customWidth="1"/>
    <col min="4" max="4" width="32.5" customWidth="1"/>
    <col min="5" max="5" width="10.1640625" bestFit="1" customWidth="1"/>
    <col min="6" max="6" width="28.33203125" bestFit="1" customWidth="1"/>
    <col min="7" max="7" width="10.1640625" bestFit="1" customWidth="1"/>
    <col min="8" max="8" width="15.6640625" bestFit="1" customWidth="1"/>
  </cols>
  <sheetData>
    <row r="1" spans="1:8" x14ac:dyDescent="0.3">
      <c r="C1" s="461" t="s">
        <v>796</v>
      </c>
    </row>
    <row r="2" spans="1:8" ht="25" thickBot="1" x14ac:dyDescent="0.35"/>
    <row r="3" spans="1:8" x14ac:dyDescent="0.3">
      <c r="A3" s="330" t="s">
        <v>57</v>
      </c>
      <c r="B3" s="327" t="s">
        <v>28</v>
      </c>
      <c r="C3" s="328" t="s">
        <v>2</v>
      </c>
      <c r="D3" s="387" t="s">
        <v>792</v>
      </c>
      <c r="E3" s="328" t="s">
        <v>15</v>
      </c>
      <c r="F3" s="387" t="s">
        <v>793</v>
      </c>
      <c r="G3" s="328" t="s">
        <v>15</v>
      </c>
      <c r="H3" s="329" t="s">
        <v>17</v>
      </c>
    </row>
    <row r="4" spans="1:8" ht="25" x14ac:dyDescent="0.3">
      <c r="A4" s="450" t="s">
        <v>650</v>
      </c>
      <c r="B4" s="331">
        <v>302</v>
      </c>
      <c r="C4" s="332">
        <v>46324</v>
      </c>
      <c r="D4" s="333" t="s">
        <v>652</v>
      </c>
      <c r="E4" s="280" t="b">
        <v>0</v>
      </c>
      <c r="F4" s="333" t="s">
        <v>687</v>
      </c>
      <c r="G4" s="280" t="b">
        <v>0</v>
      </c>
      <c r="H4" s="2" t="str">
        <f>IF(AND(E4=TRUE, G4=TRUE), "Complete!","To read")</f>
        <v>To read</v>
      </c>
    </row>
    <row r="5" spans="1:8" ht="25" x14ac:dyDescent="0.3">
      <c r="A5" s="450"/>
      <c r="B5" s="331">
        <v>303</v>
      </c>
      <c r="C5" s="332">
        <v>46325</v>
      </c>
      <c r="D5" s="333" t="s">
        <v>653</v>
      </c>
      <c r="E5" s="280" t="b">
        <v>0</v>
      </c>
      <c r="F5" s="333" t="s">
        <v>688</v>
      </c>
      <c r="G5" s="280" t="b">
        <v>0</v>
      </c>
      <c r="H5" s="2" t="str">
        <f t="shared" ref="H5:H10" si="0">IF(AND(E5=TRUE, G5=TRUE), "Complete!","To read")</f>
        <v>To read</v>
      </c>
    </row>
    <row r="6" spans="1:8" ht="25" x14ac:dyDescent="0.3">
      <c r="A6" s="450"/>
      <c r="B6" s="331">
        <v>304</v>
      </c>
      <c r="C6" s="332">
        <v>46326</v>
      </c>
      <c r="D6" s="333" t="s">
        <v>654</v>
      </c>
      <c r="E6" s="280" t="b">
        <v>0</v>
      </c>
      <c r="F6" s="333" t="s">
        <v>689</v>
      </c>
      <c r="G6" s="280" t="b">
        <v>0</v>
      </c>
      <c r="H6" s="2" t="str">
        <f t="shared" si="0"/>
        <v>To read</v>
      </c>
    </row>
    <row r="7" spans="1:8" ht="25" x14ac:dyDescent="0.3">
      <c r="A7" s="450"/>
      <c r="B7" s="331">
        <v>305</v>
      </c>
      <c r="C7" s="332">
        <v>46327</v>
      </c>
      <c r="D7" s="333" t="s">
        <v>655</v>
      </c>
      <c r="E7" s="280" t="b">
        <v>0</v>
      </c>
      <c r="F7" s="333" t="s">
        <v>690</v>
      </c>
      <c r="G7" s="280" t="b">
        <v>0</v>
      </c>
      <c r="H7" s="2" t="str">
        <f t="shared" si="0"/>
        <v>To read</v>
      </c>
    </row>
    <row r="8" spans="1:8" ht="25" x14ac:dyDescent="0.3">
      <c r="A8" s="450"/>
      <c r="B8" s="331">
        <v>306</v>
      </c>
      <c r="C8" s="332">
        <v>46328</v>
      </c>
      <c r="D8" s="333" t="s">
        <v>656</v>
      </c>
      <c r="E8" s="280" t="b">
        <v>0</v>
      </c>
      <c r="F8" s="333" t="s">
        <v>691</v>
      </c>
      <c r="G8" s="280" t="b">
        <v>0</v>
      </c>
      <c r="H8" s="2" t="str">
        <f t="shared" si="0"/>
        <v>To read</v>
      </c>
    </row>
    <row r="9" spans="1:8" ht="25" x14ac:dyDescent="0.3">
      <c r="A9" s="450"/>
      <c r="B9" s="331">
        <v>307</v>
      </c>
      <c r="C9" s="332">
        <v>46329</v>
      </c>
      <c r="D9" s="333" t="s">
        <v>657</v>
      </c>
      <c r="E9" s="280" t="b">
        <v>0</v>
      </c>
      <c r="F9" s="333" t="s">
        <v>692</v>
      </c>
      <c r="G9" s="280" t="b">
        <v>0</v>
      </c>
      <c r="H9" s="2" t="str">
        <f t="shared" si="0"/>
        <v>To read</v>
      </c>
    </row>
    <row r="10" spans="1:8" ht="28" customHeight="1" thickBot="1" x14ac:dyDescent="0.35">
      <c r="A10" s="451"/>
      <c r="B10" s="334">
        <v>308</v>
      </c>
      <c r="C10" s="335">
        <v>46330</v>
      </c>
      <c r="D10" s="336" t="s">
        <v>658</v>
      </c>
      <c r="E10" s="281" t="b">
        <v>0</v>
      </c>
      <c r="F10" s="336" t="s">
        <v>693</v>
      </c>
      <c r="G10" s="281" t="b">
        <v>0</v>
      </c>
      <c r="H10" s="95" t="str">
        <f t="shared" si="0"/>
        <v>To read</v>
      </c>
    </row>
    <row r="11" spans="1:8" ht="26" thickTop="1" x14ac:dyDescent="0.3">
      <c r="A11" s="452" t="s">
        <v>651</v>
      </c>
      <c r="B11" s="349">
        <v>309</v>
      </c>
      <c r="C11" s="350">
        <v>46331</v>
      </c>
      <c r="D11" s="346" t="s">
        <v>659</v>
      </c>
      <c r="E11" s="282" t="b">
        <v>0</v>
      </c>
      <c r="F11" s="346" t="s">
        <v>694</v>
      </c>
      <c r="G11" s="282" t="b">
        <v>0</v>
      </c>
      <c r="H11" s="112" t="str">
        <f>IF(AND(E11=TRUE, G11=TRUE), "Complete!","To read")</f>
        <v>To read</v>
      </c>
    </row>
    <row r="12" spans="1:8" ht="25" x14ac:dyDescent="0.3">
      <c r="A12" s="450"/>
      <c r="B12" s="351">
        <v>310</v>
      </c>
      <c r="C12" s="352">
        <v>46332</v>
      </c>
      <c r="D12" s="347" t="s">
        <v>660</v>
      </c>
      <c r="E12" s="280" t="b">
        <v>0</v>
      </c>
      <c r="F12" s="347" t="s">
        <v>695</v>
      </c>
      <c r="G12" s="280" t="b">
        <v>0</v>
      </c>
      <c r="H12" s="2" t="str">
        <f t="shared" ref="H12:H38" si="1">IF(AND(E12=TRUE, G12=TRUE), "Complete!","To read")</f>
        <v>To read</v>
      </c>
    </row>
    <row r="13" spans="1:8" ht="25" x14ac:dyDescent="0.3">
      <c r="A13" s="450"/>
      <c r="B13" s="351">
        <v>311</v>
      </c>
      <c r="C13" s="352">
        <v>46333</v>
      </c>
      <c r="D13" s="347" t="s">
        <v>661</v>
      </c>
      <c r="E13" s="280" t="b">
        <v>0</v>
      </c>
      <c r="F13" s="347" t="s">
        <v>696</v>
      </c>
      <c r="G13" s="280" t="b">
        <v>0</v>
      </c>
      <c r="H13" s="2" t="str">
        <f t="shared" si="1"/>
        <v>To read</v>
      </c>
    </row>
    <row r="14" spans="1:8" ht="25" x14ac:dyDescent="0.3">
      <c r="A14" s="450"/>
      <c r="B14" s="351">
        <v>312</v>
      </c>
      <c r="C14" s="352">
        <v>46334</v>
      </c>
      <c r="D14" s="347" t="s">
        <v>662</v>
      </c>
      <c r="E14" s="280" t="b">
        <v>0</v>
      </c>
      <c r="F14" s="347" t="s">
        <v>697</v>
      </c>
      <c r="G14" s="280" t="b">
        <v>0</v>
      </c>
      <c r="H14" s="2" t="str">
        <f t="shared" si="1"/>
        <v>To read</v>
      </c>
    </row>
    <row r="15" spans="1:8" ht="25" x14ac:dyDescent="0.3">
      <c r="A15" s="450"/>
      <c r="B15" s="351">
        <v>313</v>
      </c>
      <c r="C15" s="352">
        <v>46335</v>
      </c>
      <c r="D15" s="347" t="s">
        <v>663</v>
      </c>
      <c r="E15" s="280" t="b">
        <v>0</v>
      </c>
      <c r="F15" s="347" t="s">
        <v>698</v>
      </c>
      <c r="G15" s="280" t="b">
        <v>0</v>
      </c>
      <c r="H15" s="2" t="str">
        <f t="shared" si="1"/>
        <v>To read</v>
      </c>
    </row>
    <row r="16" spans="1:8" ht="25" x14ac:dyDescent="0.3">
      <c r="A16" s="450"/>
      <c r="B16" s="351">
        <v>314</v>
      </c>
      <c r="C16" s="352">
        <v>46336</v>
      </c>
      <c r="D16" s="347" t="s">
        <v>664</v>
      </c>
      <c r="E16" s="280" t="b">
        <v>0</v>
      </c>
      <c r="F16" s="347" t="s">
        <v>699</v>
      </c>
      <c r="G16" s="280" t="b">
        <v>0</v>
      </c>
      <c r="H16" s="2" t="str">
        <f t="shared" si="1"/>
        <v>To read</v>
      </c>
    </row>
    <row r="17" spans="1:8" ht="26" thickBot="1" x14ac:dyDescent="0.35">
      <c r="A17" s="451"/>
      <c r="B17" s="353">
        <v>315</v>
      </c>
      <c r="C17" s="354">
        <v>46337</v>
      </c>
      <c r="D17" s="348" t="s">
        <v>665</v>
      </c>
      <c r="E17" s="281" t="b">
        <v>0</v>
      </c>
      <c r="F17" s="348" t="s">
        <v>700</v>
      </c>
      <c r="G17" s="281" t="b">
        <v>0</v>
      </c>
      <c r="H17" s="95" t="str">
        <f t="shared" si="1"/>
        <v>To read</v>
      </c>
    </row>
    <row r="18" spans="1:8" ht="26" thickTop="1" x14ac:dyDescent="0.3">
      <c r="A18" s="452" t="s">
        <v>722</v>
      </c>
      <c r="B18" s="337">
        <v>316</v>
      </c>
      <c r="C18" s="338">
        <v>46338</v>
      </c>
      <c r="D18" s="339" t="s">
        <v>666</v>
      </c>
      <c r="E18" s="282" t="b">
        <v>0</v>
      </c>
      <c r="F18" s="339" t="s">
        <v>701</v>
      </c>
      <c r="G18" s="282" t="b">
        <v>0</v>
      </c>
      <c r="H18" s="112" t="str">
        <f t="shared" si="1"/>
        <v>To read</v>
      </c>
    </row>
    <row r="19" spans="1:8" ht="25" x14ac:dyDescent="0.3">
      <c r="A19" s="450"/>
      <c r="B19" s="331">
        <v>317</v>
      </c>
      <c r="C19" s="332">
        <v>46339</v>
      </c>
      <c r="D19" s="333" t="s">
        <v>667</v>
      </c>
      <c r="E19" s="280" t="b">
        <v>0</v>
      </c>
      <c r="F19" s="333" t="s">
        <v>702</v>
      </c>
      <c r="G19" s="280" t="b">
        <v>0</v>
      </c>
      <c r="H19" s="2" t="str">
        <f t="shared" si="1"/>
        <v>To read</v>
      </c>
    </row>
    <row r="20" spans="1:8" ht="25" x14ac:dyDescent="0.3">
      <c r="A20" s="450"/>
      <c r="B20" s="331">
        <v>318</v>
      </c>
      <c r="C20" s="332">
        <v>46340</v>
      </c>
      <c r="D20" s="333" t="s">
        <v>668</v>
      </c>
      <c r="E20" s="280" t="b">
        <v>0</v>
      </c>
      <c r="F20" s="333" t="s">
        <v>703</v>
      </c>
      <c r="G20" s="280" t="b">
        <v>0</v>
      </c>
      <c r="H20" s="2" t="str">
        <f t="shared" si="1"/>
        <v>To read</v>
      </c>
    </row>
    <row r="21" spans="1:8" ht="25" x14ac:dyDescent="0.3">
      <c r="A21" s="450"/>
      <c r="B21" s="331">
        <v>319</v>
      </c>
      <c r="C21" s="332">
        <v>46341</v>
      </c>
      <c r="D21" s="333" t="s">
        <v>669</v>
      </c>
      <c r="E21" s="280" t="b">
        <v>0</v>
      </c>
      <c r="F21" s="333" t="s">
        <v>704</v>
      </c>
      <c r="G21" s="280" t="b">
        <v>0</v>
      </c>
      <c r="H21" s="2" t="str">
        <f t="shared" si="1"/>
        <v>To read</v>
      </c>
    </row>
    <row r="22" spans="1:8" ht="25" x14ac:dyDescent="0.3">
      <c r="A22" s="450"/>
      <c r="B22" s="331">
        <v>320</v>
      </c>
      <c r="C22" s="332">
        <v>46342</v>
      </c>
      <c r="D22" s="333" t="s">
        <v>670</v>
      </c>
      <c r="E22" s="280" t="b">
        <v>0</v>
      </c>
      <c r="F22" s="333" t="s">
        <v>705</v>
      </c>
      <c r="G22" s="280" t="b">
        <v>0</v>
      </c>
      <c r="H22" s="2" t="str">
        <f t="shared" si="1"/>
        <v>To read</v>
      </c>
    </row>
    <row r="23" spans="1:8" ht="25" x14ac:dyDescent="0.3">
      <c r="A23" s="450"/>
      <c r="B23" s="331">
        <v>321</v>
      </c>
      <c r="C23" s="332">
        <v>46343</v>
      </c>
      <c r="D23" s="333" t="s">
        <v>671</v>
      </c>
      <c r="E23" s="280" t="b">
        <v>0</v>
      </c>
      <c r="F23" s="333" t="s">
        <v>706</v>
      </c>
      <c r="G23" s="280" t="b">
        <v>0</v>
      </c>
      <c r="H23" s="2" t="str">
        <f t="shared" si="1"/>
        <v>To read</v>
      </c>
    </row>
    <row r="24" spans="1:8" ht="26" thickBot="1" x14ac:dyDescent="0.35">
      <c r="A24" s="451"/>
      <c r="B24" s="334">
        <v>322</v>
      </c>
      <c r="C24" s="335">
        <v>46344</v>
      </c>
      <c r="D24" s="336" t="s">
        <v>672</v>
      </c>
      <c r="E24" s="281" t="b">
        <v>0</v>
      </c>
      <c r="F24" s="336" t="s">
        <v>707</v>
      </c>
      <c r="G24" s="281" t="b">
        <v>0</v>
      </c>
      <c r="H24" s="95" t="str">
        <f t="shared" si="1"/>
        <v>To read</v>
      </c>
    </row>
    <row r="25" spans="1:8" ht="25" customHeight="1" thickTop="1" x14ac:dyDescent="0.3">
      <c r="A25" s="452" t="s">
        <v>723</v>
      </c>
      <c r="B25" s="349">
        <v>323</v>
      </c>
      <c r="C25" s="350">
        <v>46345</v>
      </c>
      <c r="D25" s="346" t="s">
        <v>673</v>
      </c>
      <c r="E25" s="282" t="b">
        <v>0</v>
      </c>
      <c r="F25" s="346" t="s">
        <v>708</v>
      </c>
      <c r="G25" s="282" t="b">
        <v>0</v>
      </c>
      <c r="H25" s="112" t="str">
        <f t="shared" si="1"/>
        <v>To read</v>
      </c>
    </row>
    <row r="26" spans="1:8" ht="25" customHeight="1" x14ac:dyDescent="0.3">
      <c r="A26" s="450"/>
      <c r="B26" s="351">
        <v>324</v>
      </c>
      <c r="C26" s="352">
        <v>46346</v>
      </c>
      <c r="D26" s="347" t="s">
        <v>674</v>
      </c>
      <c r="E26" s="280" t="b">
        <v>0</v>
      </c>
      <c r="F26" s="347" t="s">
        <v>709</v>
      </c>
      <c r="G26" s="280" t="b">
        <v>0</v>
      </c>
      <c r="H26" s="2" t="str">
        <f t="shared" si="1"/>
        <v>To read</v>
      </c>
    </row>
    <row r="27" spans="1:8" ht="25" customHeight="1" x14ac:dyDescent="0.3">
      <c r="A27" s="450"/>
      <c r="B27" s="351">
        <v>325</v>
      </c>
      <c r="C27" s="352">
        <v>46347</v>
      </c>
      <c r="D27" s="347" t="s">
        <v>675</v>
      </c>
      <c r="E27" s="280" t="b">
        <v>0</v>
      </c>
      <c r="F27" s="347" t="s">
        <v>710</v>
      </c>
      <c r="G27" s="280" t="b">
        <v>0</v>
      </c>
      <c r="H27" s="2" t="str">
        <f t="shared" si="1"/>
        <v>To read</v>
      </c>
    </row>
    <row r="28" spans="1:8" ht="25" customHeight="1" x14ac:dyDescent="0.3">
      <c r="A28" s="450"/>
      <c r="B28" s="351">
        <v>326</v>
      </c>
      <c r="C28" s="352">
        <v>46348</v>
      </c>
      <c r="D28" s="347" t="s">
        <v>676</v>
      </c>
      <c r="E28" s="280" t="b">
        <v>0</v>
      </c>
      <c r="F28" s="347" t="s">
        <v>711</v>
      </c>
      <c r="G28" s="280" t="b">
        <v>0</v>
      </c>
      <c r="H28" s="2" t="str">
        <f t="shared" si="1"/>
        <v>To read</v>
      </c>
    </row>
    <row r="29" spans="1:8" ht="25" x14ac:dyDescent="0.3">
      <c r="A29" s="450"/>
      <c r="B29" s="351">
        <v>327</v>
      </c>
      <c r="C29" s="352">
        <v>46349</v>
      </c>
      <c r="D29" s="347" t="s">
        <v>677</v>
      </c>
      <c r="E29" s="280" t="b">
        <v>0</v>
      </c>
      <c r="F29" s="347" t="s">
        <v>712</v>
      </c>
      <c r="G29" s="280" t="b">
        <v>0</v>
      </c>
      <c r="H29" s="2" t="str">
        <f t="shared" si="1"/>
        <v>To read</v>
      </c>
    </row>
    <row r="30" spans="1:8" ht="25" x14ac:dyDescent="0.3">
      <c r="A30" s="450"/>
      <c r="B30" s="351">
        <v>328</v>
      </c>
      <c r="C30" s="352">
        <v>46350</v>
      </c>
      <c r="D30" s="347" t="s">
        <v>678</v>
      </c>
      <c r="E30" s="280" t="b">
        <v>0</v>
      </c>
      <c r="F30" s="347" t="s">
        <v>713</v>
      </c>
      <c r="G30" s="280" t="b">
        <v>0</v>
      </c>
      <c r="H30" s="2" t="str">
        <f t="shared" si="1"/>
        <v>To read</v>
      </c>
    </row>
    <row r="31" spans="1:8" ht="1" customHeight="1" thickBot="1" x14ac:dyDescent="0.35">
      <c r="A31" s="451"/>
      <c r="B31" s="243">
        <v>329</v>
      </c>
      <c r="C31" s="204">
        <v>46351</v>
      </c>
      <c r="D31" s="326" t="s">
        <v>679</v>
      </c>
      <c r="E31" s="281" t="b">
        <v>0</v>
      </c>
      <c r="F31" s="326" t="s">
        <v>714</v>
      </c>
      <c r="G31" s="281" t="b">
        <v>0</v>
      </c>
      <c r="H31" s="95" t="str">
        <f t="shared" si="1"/>
        <v>To read</v>
      </c>
    </row>
    <row r="32" spans="1:8" ht="24" customHeight="1" thickTop="1" x14ac:dyDescent="0.3">
      <c r="A32" s="453" t="s">
        <v>724</v>
      </c>
      <c r="B32" s="340">
        <v>330</v>
      </c>
      <c r="C32" s="341">
        <v>46352</v>
      </c>
      <c r="D32" s="342" t="s">
        <v>680</v>
      </c>
      <c r="E32" s="283" t="b">
        <v>0</v>
      </c>
      <c r="F32" s="342" t="s">
        <v>715</v>
      </c>
      <c r="G32" s="283" t="b">
        <v>0</v>
      </c>
      <c r="H32" s="87" t="str">
        <f t="shared" si="1"/>
        <v>To read</v>
      </c>
    </row>
    <row r="33" spans="1:8" ht="25" x14ac:dyDescent="0.3">
      <c r="A33" s="450"/>
      <c r="B33" s="331">
        <v>331</v>
      </c>
      <c r="C33" s="332">
        <v>46353</v>
      </c>
      <c r="D33" s="333" t="s">
        <v>681</v>
      </c>
      <c r="E33" s="280" t="b">
        <v>0</v>
      </c>
      <c r="F33" s="333" t="s">
        <v>716</v>
      </c>
      <c r="G33" s="280" t="b">
        <v>0</v>
      </c>
      <c r="H33" s="2" t="str">
        <f t="shared" si="1"/>
        <v>To read</v>
      </c>
    </row>
    <row r="34" spans="1:8" ht="25" x14ac:dyDescent="0.3">
      <c r="A34" s="450"/>
      <c r="B34" s="331">
        <v>332</v>
      </c>
      <c r="C34" s="332">
        <v>46354</v>
      </c>
      <c r="D34" s="333" t="s">
        <v>682</v>
      </c>
      <c r="E34" s="280" t="b">
        <v>0</v>
      </c>
      <c r="F34" s="333" t="s">
        <v>717</v>
      </c>
      <c r="G34" s="280" t="b">
        <v>0</v>
      </c>
      <c r="H34" s="2" t="str">
        <f t="shared" si="1"/>
        <v>To read</v>
      </c>
    </row>
    <row r="35" spans="1:8" ht="25" x14ac:dyDescent="0.3">
      <c r="A35" s="450"/>
      <c r="B35" s="331">
        <v>333</v>
      </c>
      <c r="C35" s="332">
        <v>46355</v>
      </c>
      <c r="D35" s="333" t="s">
        <v>683</v>
      </c>
      <c r="E35" s="280" t="b">
        <v>0</v>
      </c>
      <c r="F35" s="333" t="s">
        <v>718</v>
      </c>
      <c r="G35" s="280" t="b">
        <v>0</v>
      </c>
      <c r="H35" s="2" t="str">
        <f t="shared" si="1"/>
        <v>To read</v>
      </c>
    </row>
    <row r="36" spans="1:8" ht="25" x14ac:dyDescent="0.3">
      <c r="A36" s="450"/>
      <c r="B36" s="331">
        <v>334</v>
      </c>
      <c r="C36" s="332">
        <v>46356</v>
      </c>
      <c r="D36" s="333" t="s">
        <v>684</v>
      </c>
      <c r="E36" s="280" t="b">
        <v>0</v>
      </c>
      <c r="F36" s="333" t="s">
        <v>719</v>
      </c>
      <c r="G36" s="280" t="b">
        <v>0</v>
      </c>
      <c r="H36" s="2" t="str">
        <f t="shared" si="1"/>
        <v>To read</v>
      </c>
    </row>
    <row r="37" spans="1:8" ht="25" x14ac:dyDescent="0.3">
      <c r="A37" s="450"/>
      <c r="B37" s="331">
        <v>335</v>
      </c>
      <c r="C37" s="332">
        <v>46357</v>
      </c>
      <c r="D37" s="333" t="s">
        <v>685</v>
      </c>
      <c r="E37" s="280" t="b">
        <v>0</v>
      </c>
      <c r="F37" s="333" t="s">
        <v>720</v>
      </c>
      <c r="G37" s="280" t="b">
        <v>0</v>
      </c>
      <c r="H37" s="2" t="str">
        <f t="shared" si="1"/>
        <v>To read</v>
      </c>
    </row>
    <row r="38" spans="1:8" ht="26" thickBot="1" x14ac:dyDescent="0.35">
      <c r="A38" s="454"/>
      <c r="B38" s="343">
        <v>336</v>
      </c>
      <c r="C38" s="344">
        <v>46358</v>
      </c>
      <c r="D38" s="345" t="s">
        <v>686</v>
      </c>
      <c r="E38" s="284" t="b">
        <v>0</v>
      </c>
      <c r="F38" s="345" t="s">
        <v>721</v>
      </c>
      <c r="G38" s="284" t="b">
        <v>0</v>
      </c>
      <c r="H38" s="3" t="str">
        <f t="shared" si="1"/>
        <v>To read</v>
      </c>
    </row>
    <row r="39" spans="1:8" hidden="1" x14ac:dyDescent="0.3">
      <c r="A39" s="43"/>
      <c r="H39" s="44">
        <f>COUNTIF(H4:H38,"Complete!")</f>
        <v>0</v>
      </c>
    </row>
    <row r="40" spans="1:8" ht="25" thickBot="1" x14ac:dyDescent="0.35"/>
    <row r="41" spans="1:8" ht="33" thickBot="1" x14ac:dyDescent="0.45">
      <c r="C41" s="5" t="s">
        <v>58</v>
      </c>
      <c r="D41" s="6">
        <f>H39/COUNTA(H4:H38)</f>
        <v>0</v>
      </c>
      <c r="E41" s="7" t="s">
        <v>810</v>
      </c>
      <c r="F41" s="8"/>
    </row>
  </sheetData>
  <sheetProtection sheet="1" selectLockedCells="1"/>
  <mergeCells count="5">
    <mergeCell ref="A4:A10"/>
    <mergeCell ref="A11:A17"/>
    <mergeCell ref="A18:A24"/>
    <mergeCell ref="A25:A31"/>
    <mergeCell ref="A32:A38"/>
  </mergeCells>
  <conditionalFormatting sqref="H4:H39">
    <cfRule type="containsText" dxfId="3" priority="1" operator="containsText" text="To Read">
      <formula>NOT(ISERROR(SEARCH("To Read",H4)))</formula>
    </cfRule>
    <cfRule type="containsText" dxfId="2" priority="2" stopIfTrue="1" operator="containsText" text="Complete!">
      <formula>NOT(ISERROR(SEARCH("Complete!",H4)))</formula>
    </cfRule>
  </conditionalFormatting>
  <hyperlinks>
    <hyperlink ref="C1" r:id="rId1" xr:uid="{CCBE791F-58E5-44AA-BC7E-7FB6D0DAA8AF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F97B5-811B-B749-A9EB-E34E7DBD6A9E}">
  <sheetPr>
    <tabColor rgb="FFB64926"/>
  </sheetPr>
  <dimension ref="A1:H35"/>
  <sheetViews>
    <sheetView showGridLines="0" zoomScaleNormal="100" workbookViewId="0">
      <selection activeCell="E4" sqref="E4"/>
    </sheetView>
  </sheetViews>
  <sheetFormatPr baseColWidth="10" defaultColWidth="10.83203125" defaultRowHeight="24" x14ac:dyDescent="0.3"/>
  <cols>
    <col min="1" max="1" width="16" bestFit="1" customWidth="1"/>
    <col min="2" max="2" width="10.83203125" style="1"/>
    <col min="3" max="3" width="41.5" bestFit="1" customWidth="1"/>
    <col min="4" max="4" width="35.6640625" customWidth="1"/>
    <col min="5" max="5" width="10.1640625" bestFit="1" customWidth="1"/>
    <col min="6" max="6" width="29" bestFit="1" customWidth="1"/>
    <col min="7" max="7" width="10.1640625" bestFit="1" customWidth="1"/>
    <col min="8" max="8" width="15.6640625" bestFit="1" customWidth="1"/>
  </cols>
  <sheetData>
    <row r="1" spans="1:8" x14ac:dyDescent="0.3">
      <c r="C1" s="462" t="s">
        <v>797</v>
      </c>
    </row>
    <row r="2" spans="1:8" ht="25" thickBot="1" x14ac:dyDescent="0.35"/>
    <row r="3" spans="1:8" ht="25" thickBot="1" x14ac:dyDescent="0.35">
      <c r="A3" s="9" t="s">
        <v>57</v>
      </c>
      <c r="B3" s="143" t="s">
        <v>28</v>
      </c>
      <c r="C3" s="10" t="s">
        <v>2</v>
      </c>
      <c r="D3" s="384" t="s">
        <v>792</v>
      </c>
      <c r="E3" s="10" t="s">
        <v>15</v>
      </c>
      <c r="F3" s="384" t="s">
        <v>793</v>
      </c>
      <c r="G3" s="10" t="s">
        <v>15</v>
      </c>
      <c r="H3" s="11" t="s">
        <v>17</v>
      </c>
    </row>
    <row r="4" spans="1:8" ht="27" thickTop="1" thickBot="1" x14ac:dyDescent="0.35">
      <c r="A4" s="426" t="s">
        <v>725</v>
      </c>
      <c r="B4" s="133">
        <v>337</v>
      </c>
      <c r="C4" s="197">
        <v>46359</v>
      </c>
      <c r="D4" s="355" t="s">
        <v>726</v>
      </c>
      <c r="E4" s="377" t="b">
        <v>0</v>
      </c>
      <c r="F4" s="355" t="s">
        <v>755</v>
      </c>
      <c r="G4" s="377" t="b">
        <v>0</v>
      </c>
      <c r="H4" s="74" t="str">
        <f>IF(AND(E4=TRUE, G4=TRUE), "Complete!","To read")</f>
        <v>To read</v>
      </c>
    </row>
    <row r="5" spans="1:8" ht="27" thickTop="1" thickBot="1" x14ac:dyDescent="0.35">
      <c r="A5" s="426"/>
      <c r="B5" s="133">
        <v>338</v>
      </c>
      <c r="C5" s="197">
        <v>46360</v>
      </c>
      <c r="D5" s="355" t="s">
        <v>727</v>
      </c>
      <c r="E5" s="377" t="b">
        <v>0</v>
      </c>
      <c r="F5" s="355" t="s">
        <v>756</v>
      </c>
      <c r="G5" s="377" t="b">
        <v>0</v>
      </c>
      <c r="H5" s="74" t="str">
        <f t="shared" ref="H5:H10" si="0">IF(AND(E5=TRUE, G5=TRUE), "Complete!","To read")</f>
        <v>To read</v>
      </c>
    </row>
    <row r="6" spans="1:8" ht="27" thickTop="1" thickBot="1" x14ac:dyDescent="0.35">
      <c r="A6" s="426"/>
      <c r="B6" s="133">
        <v>339</v>
      </c>
      <c r="C6" s="197">
        <v>46361</v>
      </c>
      <c r="D6" s="355" t="s">
        <v>728</v>
      </c>
      <c r="E6" s="377" t="b">
        <v>0</v>
      </c>
      <c r="F6" s="355" t="s">
        <v>757</v>
      </c>
      <c r="G6" s="377" t="b">
        <v>0</v>
      </c>
      <c r="H6" s="74" t="str">
        <f t="shared" si="0"/>
        <v>To read</v>
      </c>
    </row>
    <row r="7" spans="1:8" ht="27" thickTop="1" thickBot="1" x14ac:dyDescent="0.35">
      <c r="A7" s="426"/>
      <c r="B7" s="133">
        <v>340</v>
      </c>
      <c r="C7" s="197">
        <v>46362</v>
      </c>
      <c r="D7" s="355" t="s">
        <v>729</v>
      </c>
      <c r="E7" s="377" t="b">
        <v>0</v>
      </c>
      <c r="F7" s="355" t="s">
        <v>758</v>
      </c>
      <c r="G7" s="377" t="b">
        <v>0</v>
      </c>
      <c r="H7" s="74" t="str">
        <f t="shared" si="0"/>
        <v>To read</v>
      </c>
    </row>
    <row r="8" spans="1:8" ht="27" thickTop="1" thickBot="1" x14ac:dyDescent="0.35">
      <c r="A8" s="426"/>
      <c r="B8" s="133">
        <v>341</v>
      </c>
      <c r="C8" s="197">
        <v>46363</v>
      </c>
      <c r="D8" s="355" t="s">
        <v>730</v>
      </c>
      <c r="E8" s="377" t="b">
        <v>0</v>
      </c>
      <c r="F8" s="355" t="s">
        <v>759</v>
      </c>
      <c r="G8" s="377" t="b">
        <v>0</v>
      </c>
      <c r="H8" s="74" t="str">
        <f t="shared" si="0"/>
        <v>To read</v>
      </c>
    </row>
    <row r="9" spans="1:8" ht="27" thickTop="1" thickBot="1" x14ac:dyDescent="0.35">
      <c r="A9" s="426"/>
      <c r="B9" s="133">
        <v>342</v>
      </c>
      <c r="C9" s="197">
        <v>46364</v>
      </c>
      <c r="D9" s="355" t="s">
        <v>731</v>
      </c>
      <c r="E9" s="377" t="b">
        <v>0</v>
      </c>
      <c r="F9" s="355" t="s">
        <v>760</v>
      </c>
      <c r="G9" s="377" t="b">
        <v>0</v>
      </c>
      <c r="H9" s="74" t="str">
        <f t="shared" si="0"/>
        <v>To read</v>
      </c>
    </row>
    <row r="10" spans="1:8" ht="28" customHeight="1" thickTop="1" thickBot="1" x14ac:dyDescent="0.35">
      <c r="A10" s="428"/>
      <c r="B10" s="137">
        <v>343</v>
      </c>
      <c r="C10" s="212">
        <v>46365</v>
      </c>
      <c r="D10" s="356" t="s">
        <v>732</v>
      </c>
      <c r="E10" s="377" t="b">
        <v>0</v>
      </c>
      <c r="F10" s="356" t="s">
        <v>761</v>
      </c>
      <c r="G10" s="377" t="b">
        <v>0</v>
      </c>
      <c r="H10" s="222" t="str">
        <f t="shared" si="0"/>
        <v>To read</v>
      </c>
    </row>
    <row r="11" spans="1:8" ht="27" thickTop="1" thickBot="1" x14ac:dyDescent="0.35">
      <c r="A11" s="429" t="s">
        <v>798</v>
      </c>
      <c r="B11" s="360">
        <v>344</v>
      </c>
      <c r="C11" s="214">
        <v>46366</v>
      </c>
      <c r="D11" s="361" t="s">
        <v>733</v>
      </c>
      <c r="E11" s="377" t="b">
        <v>0</v>
      </c>
      <c r="F11" s="361" t="s">
        <v>762</v>
      </c>
      <c r="G11" s="377" t="b">
        <v>0</v>
      </c>
      <c r="H11" s="223" t="str">
        <f>IF(AND(E11=TRUE, G11=TRUE), "Complete!","To read")</f>
        <v>To read</v>
      </c>
    </row>
    <row r="12" spans="1:8" ht="27" thickTop="1" thickBot="1" x14ac:dyDescent="0.35">
      <c r="A12" s="426"/>
      <c r="B12" s="362">
        <v>345</v>
      </c>
      <c r="C12" s="79">
        <v>46367</v>
      </c>
      <c r="D12" s="363" t="s">
        <v>734</v>
      </c>
      <c r="E12" s="377" t="b">
        <v>0</v>
      </c>
      <c r="F12" s="363" t="s">
        <v>763</v>
      </c>
      <c r="G12" s="377" t="b">
        <v>0</v>
      </c>
      <c r="H12" s="74" t="str">
        <f t="shared" ref="H12:H31" si="1">IF(AND(E12=TRUE, G12=TRUE), "Complete!","To read")</f>
        <v>To read</v>
      </c>
    </row>
    <row r="13" spans="1:8" ht="27" thickTop="1" thickBot="1" x14ac:dyDescent="0.35">
      <c r="A13" s="426"/>
      <c r="B13" s="362">
        <v>346</v>
      </c>
      <c r="C13" s="79">
        <v>46368</v>
      </c>
      <c r="D13" s="363" t="s">
        <v>735</v>
      </c>
      <c r="E13" s="377" t="b">
        <v>0</v>
      </c>
      <c r="F13" s="363" t="s">
        <v>764</v>
      </c>
      <c r="G13" s="377" t="b">
        <v>0</v>
      </c>
      <c r="H13" s="74" t="str">
        <f t="shared" si="1"/>
        <v>To read</v>
      </c>
    </row>
    <row r="14" spans="1:8" ht="27" thickTop="1" thickBot="1" x14ac:dyDescent="0.35">
      <c r="A14" s="426"/>
      <c r="B14" s="362">
        <v>347</v>
      </c>
      <c r="C14" s="79">
        <v>46369</v>
      </c>
      <c r="D14" s="363" t="s">
        <v>736</v>
      </c>
      <c r="E14" s="377" t="b">
        <v>0</v>
      </c>
      <c r="F14" s="363" t="s">
        <v>765</v>
      </c>
      <c r="G14" s="377" t="b">
        <v>0</v>
      </c>
      <c r="H14" s="74" t="str">
        <f t="shared" si="1"/>
        <v>To read</v>
      </c>
    </row>
    <row r="15" spans="1:8" ht="27" thickTop="1" thickBot="1" x14ac:dyDescent="0.35">
      <c r="A15" s="426"/>
      <c r="B15" s="362">
        <v>348</v>
      </c>
      <c r="C15" s="79">
        <v>46370</v>
      </c>
      <c r="D15" s="363" t="s">
        <v>737</v>
      </c>
      <c r="E15" s="377" t="b">
        <v>0</v>
      </c>
      <c r="F15" s="363" t="s">
        <v>766</v>
      </c>
      <c r="G15" s="377" t="b">
        <v>0</v>
      </c>
      <c r="H15" s="74" t="str">
        <f t="shared" si="1"/>
        <v>To read</v>
      </c>
    </row>
    <row r="16" spans="1:8" ht="27" thickTop="1" thickBot="1" x14ac:dyDescent="0.35">
      <c r="A16" s="426"/>
      <c r="B16" s="362">
        <v>349</v>
      </c>
      <c r="C16" s="79">
        <v>46371</v>
      </c>
      <c r="D16" s="363" t="s">
        <v>738</v>
      </c>
      <c r="E16" s="377" t="b">
        <v>0</v>
      </c>
      <c r="F16" s="363" t="s">
        <v>767</v>
      </c>
      <c r="G16" s="377" t="b">
        <v>0</v>
      </c>
      <c r="H16" s="74" t="str">
        <f t="shared" si="1"/>
        <v>To read</v>
      </c>
    </row>
    <row r="17" spans="1:8" ht="27" thickTop="1" thickBot="1" x14ac:dyDescent="0.35">
      <c r="A17" s="428"/>
      <c r="B17" s="364">
        <v>350</v>
      </c>
      <c r="C17" s="216">
        <v>46372</v>
      </c>
      <c r="D17" s="365" t="s">
        <v>739</v>
      </c>
      <c r="E17" s="377" t="b">
        <v>0</v>
      </c>
      <c r="F17" s="365" t="s">
        <v>768</v>
      </c>
      <c r="G17" s="377" t="b">
        <v>0</v>
      </c>
      <c r="H17" s="222" t="str">
        <f t="shared" si="1"/>
        <v>To read</v>
      </c>
    </row>
    <row r="18" spans="1:8" ht="27" thickTop="1" thickBot="1" x14ac:dyDescent="0.35">
      <c r="A18" s="429" t="s">
        <v>799</v>
      </c>
      <c r="B18" s="357">
        <v>351</v>
      </c>
      <c r="C18" s="358">
        <v>46373</v>
      </c>
      <c r="D18" s="359" t="s">
        <v>740</v>
      </c>
      <c r="E18" s="377" t="b">
        <v>0</v>
      </c>
      <c r="F18" s="359" t="s">
        <v>769</v>
      </c>
      <c r="G18" s="377" t="b">
        <v>0</v>
      </c>
      <c r="H18" s="223" t="str">
        <f t="shared" si="1"/>
        <v>To read</v>
      </c>
    </row>
    <row r="19" spans="1:8" ht="27" thickTop="1" thickBot="1" x14ac:dyDescent="0.35">
      <c r="A19" s="426"/>
      <c r="B19" s="133">
        <v>352</v>
      </c>
      <c r="C19" s="197">
        <v>46374</v>
      </c>
      <c r="D19" s="355" t="s">
        <v>741</v>
      </c>
      <c r="E19" s="377" t="b">
        <v>0</v>
      </c>
      <c r="F19" s="355" t="s">
        <v>770</v>
      </c>
      <c r="G19" s="377" t="b">
        <v>0</v>
      </c>
      <c r="H19" s="74" t="str">
        <f t="shared" si="1"/>
        <v>To read</v>
      </c>
    </row>
    <row r="20" spans="1:8" ht="27" thickTop="1" thickBot="1" x14ac:dyDescent="0.35">
      <c r="A20" s="426"/>
      <c r="B20" s="133">
        <v>353</v>
      </c>
      <c r="C20" s="197">
        <v>46375</v>
      </c>
      <c r="D20" s="355" t="s">
        <v>742</v>
      </c>
      <c r="E20" s="377" t="b">
        <v>0</v>
      </c>
      <c r="F20" s="355" t="s">
        <v>771</v>
      </c>
      <c r="G20" s="377" t="b">
        <v>0</v>
      </c>
      <c r="H20" s="74" t="str">
        <f t="shared" si="1"/>
        <v>To read</v>
      </c>
    </row>
    <row r="21" spans="1:8" ht="27" thickTop="1" thickBot="1" x14ac:dyDescent="0.35">
      <c r="A21" s="426"/>
      <c r="B21" s="133">
        <v>354</v>
      </c>
      <c r="C21" s="197">
        <v>46376</v>
      </c>
      <c r="D21" s="355" t="s">
        <v>743</v>
      </c>
      <c r="E21" s="377" t="b">
        <v>0</v>
      </c>
      <c r="F21" s="355" t="s">
        <v>772</v>
      </c>
      <c r="G21" s="377" t="b">
        <v>0</v>
      </c>
      <c r="H21" s="74" t="str">
        <f t="shared" si="1"/>
        <v>To read</v>
      </c>
    </row>
    <row r="22" spans="1:8" ht="27" thickTop="1" thickBot="1" x14ac:dyDescent="0.35">
      <c r="A22" s="426"/>
      <c r="B22" s="133">
        <v>355</v>
      </c>
      <c r="C22" s="197">
        <v>46377</v>
      </c>
      <c r="D22" s="355" t="s">
        <v>744</v>
      </c>
      <c r="E22" s="377" t="b">
        <v>0</v>
      </c>
      <c r="F22" s="355" t="s">
        <v>773</v>
      </c>
      <c r="G22" s="377" t="b">
        <v>0</v>
      </c>
      <c r="H22" s="74" t="str">
        <f t="shared" si="1"/>
        <v>To read</v>
      </c>
    </row>
    <row r="23" spans="1:8" ht="27" thickTop="1" thickBot="1" x14ac:dyDescent="0.35">
      <c r="A23" s="426"/>
      <c r="B23" s="133">
        <v>356</v>
      </c>
      <c r="C23" s="197">
        <v>46378</v>
      </c>
      <c r="D23" s="355" t="s">
        <v>745</v>
      </c>
      <c r="E23" s="377" t="b">
        <v>0</v>
      </c>
      <c r="F23" s="355" t="s">
        <v>774</v>
      </c>
      <c r="G23" s="377" t="b">
        <v>0</v>
      </c>
      <c r="H23" s="74" t="str">
        <f t="shared" si="1"/>
        <v>To read</v>
      </c>
    </row>
    <row r="24" spans="1:8" ht="27" thickTop="1" thickBot="1" x14ac:dyDescent="0.35">
      <c r="A24" s="428"/>
      <c r="B24" s="137">
        <v>357</v>
      </c>
      <c r="C24" s="212">
        <v>46379</v>
      </c>
      <c r="D24" s="356" t="s">
        <v>746</v>
      </c>
      <c r="E24" s="377" t="b">
        <v>0</v>
      </c>
      <c r="F24" s="356" t="s">
        <v>775</v>
      </c>
      <c r="G24" s="377" t="b">
        <v>0</v>
      </c>
      <c r="H24" s="222" t="str">
        <f t="shared" si="1"/>
        <v>To read</v>
      </c>
    </row>
    <row r="25" spans="1:8" ht="25" customHeight="1" thickTop="1" thickBot="1" x14ac:dyDescent="0.35">
      <c r="A25" s="425" t="s">
        <v>800</v>
      </c>
      <c r="B25" s="366">
        <v>358</v>
      </c>
      <c r="C25" s="367">
        <v>46380</v>
      </c>
      <c r="D25" s="368" t="s">
        <v>747</v>
      </c>
      <c r="E25" s="377" t="b">
        <v>0</v>
      </c>
      <c r="F25" s="368" t="s">
        <v>776</v>
      </c>
      <c r="G25" s="377" t="b">
        <v>0</v>
      </c>
      <c r="H25" s="224" t="str">
        <f t="shared" si="1"/>
        <v>To read</v>
      </c>
    </row>
    <row r="26" spans="1:8" ht="25" customHeight="1" thickTop="1" thickBot="1" x14ac:dyDescent="0.35">
      <c r="A26" s="426"/>
      <c r="B26" s="362">
        <v>359</v>
      </c>
      <c r="C26" s="79">
        <v>46381</v>
      </c>
      <c r="D26" s="363" t="s">
        <v>748</v>
      </c>
      <c r="E26" s="377" t="b">
        <v>0</v>
      </c>
      <c r="F26" s="363" t="s">
        <v>777</v>
      </c>
      <c r="G26" s="377" t="b">
        <v>0</v>
      </c>
      <c r="H26" s="74" t="str">
        <f t="shared" si="1"/>
        <v>To read</v>
      </c>
    </row>
    <row r="27" spans="1:8" ht="27" thickTop="1" thickBot="1" x14ac:dyDescent="0.35">
      <c r="A27" s="426"/>
      <c r="B27" s="362">
        <v>360</v>
      </c>
      <c r="C27" s="79">
        <v>46382</v>
      </c>
      <c r="D27" s="363" t="s">
        <v>749</v>
      </c>
      <c r="E27" s="377" t="b">
        <v>0</v>
      </c>
      <c r="F27" s="363" t="s">
        <v>778</v>
      </c>
      <c r="G27" s="377" t="b">
        <v>0</v>
      </c>
      <c r="H27" s="74" t="str">
        <f t="shared" si="1"/>
        <v>To read</v>
      </c>
    </row>
    <row r="28" spans="1:8" ht="25" customHeight="1" thickTop="1" thickBot="1" x14ac:dyDescent="0.35">
      <c r="A28" s="426"/>
      <c r="B28" s="362">
        <v>361</v>
      </c>
      <c r="C28" s="79">
        <v>46383</v>
      </c>
      <c r="D28" s="363" t="s">
        <v>750</v>
      </c>
      <c r="E28" s="377" t="b">
        <v>0</v>
      </c>
      <c r="F28" s="363" t="s">
        <v>779</v>
      </c>
      <c r="G28" s="377" t="b">
        <v>0</v>
      </c>
      <c r="H28" s="74" t="str">
        <f t="shared" si="1"/>
        <v>To read</v>
      </c>
    </row>
    <row r="29" spans="1:8" ht="25" customHeight="1" thickTop="1" thickBot="1" x14ac:dyDescent="0.35">
      <c r="A29" s="426"/>
      <c r="B29" s="362">
        <v>362</v>
      </c>
      <c r="C29" s="79">
        <v>46384</v>
      </c>
      <c r="D29" s="363" t="s">
        <v>751</v>
      </c>
      <c r="E29" s="377" t="b">
        <v>0</v>
      </c>
      <c r="F29" s="363" t="s">
        <v>780</v>
      </c>
      <c r="G29" s="377" t="b">
        <v>0</v>
      </c>
      <c r="H29" s="74" t="str">
        <f t="shared" si="1"/>
        <v>To read</v>
      </c>
    </row>
    <row r="30" spans="1:8" ht="25" customHeight="1" thickTop="1" thickBot="1" x14ac:dyDescent="0.35">
      <c r="A30" s="426"/>
      <c r="B30" s="362">
        <v>363</v>
      </c>
      <c r="C30" s="79">
        <v>46385</v>
      </c>
      <c r="D30" s="363" t="s">
        <v>752</v>
      </c>
      <c r="E30" s="377" t="b">
        <v>0</v>
      </c>
      <c r="F30" s="363" t="s">
        <v>781</v>
      </c>
      <c r="G30" s="377" t="b">
        <v>0</v>
      </c>
      <c r="H30" s="74" t="str">
        <f t="shared" si="1"/>
        <v>To read</v>
      </c>
    </row>
    <row r="31" spans="1:8" ht="25" customHeight="1" thickTop="1" thickBot="1" x14ac:dyDescent="0.35">
      <c r="A31" s="426"/>
      <c r="B31" s="362">
        <v>364</v>
      </c>
      <c r="C31" s="79">
        <v>46386</v>
      </c>
      <c r="D31" s="363" t="s">
        <v>753</v>
      </c>
      <c r="E31" s="377" t="b">
        <v>0</v>
      </c>
      <c r="F31" s="363" t="s">
        <v>782</v>
      </c>
      <c r="G31" s="377" t="b">
        <v>0</v>
      </c>
      <c r="H31" s="74" t="str">
        <f t="shared" si="1"/>
        <v>To read</v>
      </c>
    </row>
    <row r="32" spans="1:8" ht="25" customHeight="1" thickTop="1" x14ac:dyDescent="0.3">
      <c r="A32" s="426"/>
      <c r="B32" s="362">
        <v>365</v>
      </c>
      <c r="C32" s="79">
        <v>46387</v>
      </c>
      <c r="D32" s="363" t="s">
        <v>754</v>
      </c>
      <c r="E32" s="377" t="b">
        <v>0</v>
      </c>
      <c r="F32" s="363" t="s">
        <v>783</v>
      </c>
      <c r="G32" s="377" t="b">
        <v>0</v>
      </c>
      <c r="H32" s="74" t="str">
        <f t="shared" ref="H32" si="2">IF(AND(E32=TRUE, G32=TRUE), "Complete!","To read")</f>
        <v>To read</v>
      </c>
    </row>
    <row r="33" spans="3:8" ht="25" hidden="1" thickBot="1" x14ac:dyDescent="0.35">
      <c r="H33" s="369">
        <f>COUNTIF(H4:H32,"Complete!")</f>
        <v>0</v>
      </c>
    </row>
    <row r="34" spans="3:8" ht="25" thickBot="1" x14ac:dyDescent="0.35"/>
    <row r="35" spans="3:8" ht="33" thickBot="1" x14ac:dyDescent="0.45">
      <c r="C35" s="5" t="s">
        <v>58</v>
      </c>
      <c r="D35" s="6">
        <f>H33/COUNTA(H4:H32)</f>
        <v>0</v>
      </c>
      <c r="E35" s="7" t="s">
        <v>812</v>
      </c>
      <c r="F35" s="8"/>
    </row>
  </sheetData>
  <sheetProtection sheet="1" selectLockedCells="1"/>
  <mergeCells count="4">
    <mergeCell ref="A4:A10"/>
    <mergeCell ref="A11:A17"/>
    <mergeCell ref="A18:A24"/>
    <mergeCell ref="A25:A32"/>
  </mergeCells>
  <phoneticPr fontId="14" type="noConversion"/>
  <conditionalFormatting sqref="H4:H33">
    <cfRule type="containsText" dxfId="1" priority="1" operator="containsText" text="To Read">
      <formula>NOT(ISERROR(SEARCH("To Read",H4)))</formula>
    </cfRule>
    <cfRule type="containsText" dxfId="0" priority="2" stopIfTrue="1" operator="containsText" text="Complete!">
      <formula>NOT(ISERROR(SEARCH("Complete!",H4)))</formula>
    </cfRule>
  </conditionalFormatting>
  <hyperlinks>
    <hyperlink ref="C1" r:id="rId1" xr:uid="{45F0D4A4-3070-4FF7-930A-0E65EE326C9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STATS</vt:lpstr>
      <vt:lpstr>JANUARY READINGS</vt:lpstr>
      <vt:lpstr>FEBRUARY READINGS</vt:lpstr>
      <vt:lpstr>MARCH READINGS</vt:lpstr>
      <vt:lpstr>APRIL READINGS</vt:lpstr>
      <vt:lpstr>MAY READINGS</vt:lpstr>
      <vt:lpstr>JUNE READINGS</vt:lpstr>
      <vt:lpstr>JULY READINGS</vt:lpstr>
      <vt:lpstr>AUGUST READINGS</vt:lpstr>
      <vt:lpstr>SEPTEMBER READINGS</vt:lpstr>
      <vt:lpstr>OCTOBER READINGS</vt:lpstr>
      <vt:lpstr>NOVEMBER READINGS</vt:lpstr>
      <vt:lpstr>DECEMBER READINGS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.mfrost</dc:creator>
  <cp:lastModifiedBy>.mfrost</cp:lastModifiedBy>
  <dcterms:created xsi:type="dcterms:W3CDTF">2025-12-08T08:29:33Z</dcterms:created>
  <dcterms:modified xsi:type="dcterms:W3CDTF">2025-12-27T13:11:08Z</dcterms:modified>
</cp:coreProperties>
</file>